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810" firstSheet="5" activeTab="5"/>
  </bookViews>
  <sheets>
    <sheet name="XD108.1" sheetId="1" r:id="rId1"/>
    <sheet name="XD107.1" sheetId="2" r:id="rId2"/>
    <sheet name="XD208.1" sheetId="3" r:id="rId3"/>
    <sheet name="XD207.1" sheetId="4" r:id="rId4"/>
    <sheet name="XD207.2" sheetId="5" r:id="rId5"/>
    <sheet name="XD206.1" sheetId="6" r:id="rId6"/>
    <sheet name="XD205.1" sheetId="7" r:id="rId7"/>
    <sheet name="XD08.1" sheetId="8" r:id="rId8"/>
    <sheet name="XD08.2" sheetId="9" r:id="rId9"/>
    <sheet name="XD08.3" sheetId="10" r:id="rId10"/>
    <sheet name="XD08.4" sheetId="11" r:id="rId11"/>
    <sheet name="XD07.1" sheetId="12" r:id="rId12"/>
    <sheet name="XD07.2" sheetId="13" r:id="rId13"/>
    <sheet name="XD06.1" sheetId="14" r:id="rId14"/>
  </sheets>
  <definedNames/>
  <calcPr fullCalcOnLoad="1"/>
</workbook>
</file>

<file path=xl/sharedStrings.xml><?xml version="1.0" encoding="utf-8"?>
<sst xmlns="http://schemas.openxmlformats.org/spreadsheetml/2006/main" count="1718" uniqueCount="760">
  <si>
    <t>TRƯỜNG ĐH CÔNG NGHỆ SÀI GÒN</t>
  </si>
  <si>
    <t>PHÒNG CÔNG TÁC HS-SV</t>
  </si>
  <si>
    <t>Lớp:XD 207.1            Khoa: Kỹ thuật Công trình</t>
  </si>
  <si>
    <t>Lớp: XD 207.2        Khoa: Kỹ thuật Công trình</t>
  </si>
  <si>
    <t>Lớp:  XD 206.1              Khoa: Kỹ thuật Công trình</t>
  </si>
  <si>
    <t>Lớp:   XD 205.1             Khoa: Kỹ thuật Công trình</t>
  </si>
  <si>
    <t>Lớp:XD 07.2         Khoa: Kỹ thuật Công trình</t>
  </si>
  <si>
    <t>Lớp:    XD 06.1            Khoa: Kỹ thuật Công trình</t>
  </si>
  <si>
    <t>MSSV</t>
  </si>
  <si>
    <t xml:space="preserve"> </t>
  </si>
  <si>
    <t>SST</t>
  </si>
  <si>
    <t>HỌ VÀ TÊN</t>
  </si>
  <si>
    <t>TỔNG ĐIỂM</t>
  </si>
  <si>
    <t>XẾP LOẠI</t>
  </si>
  <si>
    <t>GHI CHÚ</t>
  </si>
  <si>
    <t xml:space="preserve"> PHÓ HIỆU TRƯỞNG</t>
  </si>
  <si>
    <t>TS. Trần Hồi Sinh</t>
  </si>
  <si>
    <t xml:space="preserve">              Lớp: XD 107.1               Khoa: Kỹ thuật Công trình</t>
  </si>
  <si>
    <t xml:space="preserve">             Lớp:   XD 07.1             Khoa: Kỹ thuật Công trình</t>
  </si>
  <si>
    <t xml:space="preserve">              Lớp: XD 108.1               Khoa: Kỹ thuật Công trình</t>
  </si>
  <si>
    <t xml:space="preserve">             Lớp:   XD 08.1             Khoa: Kỹ thuật Công trình</t>
  </si>
  <si>
    <t xml:space="preserve">             Lớp:   XD 08.2             Khoa: Kỹ thuật Công trình</t>
  </si>
  <si>
    <t xml:space="preserve">             Lớp:   XD 008.3             Khoa: Kỹ thuật Công trình</t>
  </si>
  <si>
    <t xml:space="preserve">             Lớp:   XD 008.4             Khoa: Kỹ thuật Công trình</t>
  </si>
  <si>
    <t>Lớp:XD 208.1            Khoa: Kỹ thuật Công trình</t>
  </si>
  <si>
    <t>TỔNG KẾT ĐÁNH GIÁ KẾT QUẢ RÈN LUYỆN CỦA HỌC SINH - SINH VIÊN</t>
  </si>
  <si>
    <t xml:space="preserve">   Học kỳ 2                          Năm học 2008 - 2009</t>
  </si>
  <si>
    <t>TP. HCM, ngày 15 tháng 06 năm 2009</t>
  </si>
  <si>
    <t xml:space="preserve">Nguyễn Huỳnh </t>
  </si>
  <si>
    <t xml:space="preserve">Anh </t>
  </si>
  <si>
    <t xml:space="preserve">Huỳnh Đức </t>
  </si>
  <si>
    <t xml:space="preserve">Bách </t>
  </si>
  <si>
    <t xml:space="preserve">Nguyễn Vũ </t>
  </si>
  <si>
    <t xml:space="preserve">Bảo </t>
  </si>
  <si>
    <t xml:space="preserve">Trần Gia </t>
  </si>
  <si>
    <t xml:space="preserve">Trần Văn </t>
  </si>
  <si>
    <t xml:space="preserve">Bạo </t>
  </si>
  <si>
    <t xml:space="preserve">Trần Vũ </t>
  </si>
  <si>
    <t xml:space="preserve">Nguyễn Viết </t>
  </si>
  <si>
    <t xml:space="preserve">Cường </t>
  </si>
  <si>
    <t xml:space="preserve">Trần Quang </t>
  </si>
  <si>
    <t xml:space="preserve">Đại </t>
  </si>
  <si>
    <t xml:space="preserve">Lê Đăng Thái </t>
  </si>
  <si>
    <t xml:space="preserve">Duy </t>
  </si>
  <si>
    <t xml:space="preserve">Nguyễn Thanh </t>
  </si>
  <si>
    <t xml:space="preserve">Falơ </t>
  </si>
  <si>
    <t xml:space="preserve">Lê Trường </t>
  </si>
  <si>
    <t xml:space="preserve">Giang </t>
  </si>
  <si>
    <t xml:space="preserve">Hồ Tuấn </t>
  </si>
  <si>
    <t xml:space="preserve">Huỳnh Quang </t>
  </si>
  <si>
    <t xml:space="preserve">Hải </t>
  </si>
  <si>
    <t xml:space="preserve">Nguyễn Trung </t>
  </si>
  <si>
    <t xml:space="preserve">Trần Huy </t>
  </si>
  <si>
    <t xml:space="preserve">Nguyễn Văn </t>
  </si>
  <si>
    <t xml:space="preserve">Hiện </t>
  </si>
  <si>
    <t xml:space="preserve">Phạm Thành </t>
  </si>
  <si>
    <t xml:space="preserve">Hiếu </t>
  </si>
  <si>
    <t xml:space="preserve">Phan Quốc </t>
  </si>
  <si>
    <t xml:space="preserve">Hoàng </t>
  </si>
  <si>
    <t xml:space="preserve">Hà Hữu </t>
  </si>
  <si>
    <t xml:space="preserve">Hưng </t>
  </si>
  <si>
    <t xml:space="preserve">Lê Khánh </t>
  </si>
  <si>
    <t xml:space="preserve">Lưu Thị Cẩm </t>
  </si>
  <si>
    <t xml:space="preserve">Hương </t>
  </si>
  <si>
    <t xml:space="preserve">Huỳnh Phát </t>
  </si>
  <si>
    <t xml:space="preserve">Huy </t>
  </si>
  <si>
    <t xml:space="preserve">Huỳnh Thanh </t>
  </si>
  <si>
    <t xml:space="preserve">Lê Quang </t>
  </si>
  <si>
    <t xml:space="preserve">Nguyễn Quốc </t>
  </si>
  <si>
    <t xml:space="preserve">Khải </t>
  </si>
  <si>
    <t xml:space="preserve">Đoàn Huỳnh Minh </t>
  </si>
  <si>
    <t xml:space="preserve">Khang </t>
  </si>
  <si>
    <t xml:space="preserve">Lê Hoàng </t>
  </si>
  <si>
    <t xml:space="preserve">Khánh </t>
  </si>
  <si>
    <t xml:space="preserve">Phạm Bảo </t>
  </si>
  <si>
    <t xml:space="preserve">Khương </t>
  </si>
  <si>
    <t xml:space="preserve">Trần Duy </t>
  </si>
  <si>
    <t xml:space="preserve">Linh </t>
  </si>
  <si>
    <t xml:space="preserve">Đặng Hồng </t>
  </si>
  <si>
    <t xml:space="preserve">Long </t>
  </si>
  <si>
    <t xml:space="preserve">Khương Khoa </t>
  </si>
  <si>
    <t xml:space="preserve">Minh </t>
  </si>
  <si>
    <t xml:space="preserve">Đặng Nguyễn </t>
  </si>
  <si>
    <t xml:space="preserve">Nam </t>
  </si>
  <si>
    <t xml:space="preserve">Nguyễn Thành </t>
  </si>
  <si>
    <t xml:space="preserve">Lê Hữu </t>
  </si>
  <si>
    <t xml:space="preserve">Nghị </t>
  </si>
  <si>
    <t xml:space="preserve">Lưu Nguyễn Đức </t>
  </si>
  <si>
    <t xml:space="preserve">Nghi </t>
  </si>
  <si>
    <t xml:space="preserve">Ung Khôi </t>
  </si>
  <si>
    <t xml:space="preserve">Nguyên </t>
  </si>
  <si>
    <t xml:space="preserve">Huỳnh Thị Minh </t>
  </si>
  <si>
    <t xml:space="preserve">Nguyệt </t>
  </si>
  <si>
    <t xml:space="preserve">Châu Hoàng </t>
  </si>
  <si>
    <t xml:space="preserve">Phúc </t>
  </si>
  <si>
    <t xml:space="preserve">Võ Hoàng </t>
  </si>
  <si>
    <t xml:space="preserve">Quân </t>
  </si>
  <si>
    <t xml:space="preserve">Nguyễn Trần </t>
  </si>
  <si>
    <t xml:space="preserve">Quang </t>
  </si>
  <si>
    <t xml:space="preserve">Nguyễn Tuấn Nhật </t>
  </si>
  <si>
    <t xml:space="preserve">Võ Thanh </t>
  </si>
  <si>
    <t xml:space="preserve">Sang </t>
  </si>
  <si>
    <t xml:space="preserve">Bùi Thanh </t>
  </si>
  <si>
    <t xml:space="preserve">Sơn </t>
  </si>
  <si>
    <t xml:space="preserve">Cao Đình </t>
  </si>
  <si>
    <t xml:space="preserve">Huỳnh Chí </t>
  </si>
  <si>
    <t xml:space="preserve">Tâm </t>
  </si>
  <si>
    <t xml:space="preserve">Đoàn Xuân </t>
  </si>
  <si>
    <t xml:space="preserve">Tân </t>
  </si>
  <si>
    <t xml:space="preserve">Tấn </t>
  </si>
  <si>
    <t xml:space="preserve">Thiện </t>
  </si>
  <si>
    <t xml:space="preserve">Phan Thành </t>
  </si>
  <si>
    <t xml:space="preserve">Thông </t>
  </si>
  <si>
    <t xml:space="preserve">Nguyễn Chí </t>
  </si>
  <si>
    <t xml:space="preserve">Tiến </t>
  </si>
  <si>
    <t xml:space="preserve">Phan Trung </t>
  </si>
  <si>
    <t xml:space="preserve">Tín </t>
  </si>
  <si>
    <t xml:space="preserve">Phạm Trung </t>
  </si>
  <si>
    <t xml:space="preserve">Tình </t>
  </si>
  <si>
    <t xml:space="preserve">Toàn </t>
  </si>
  <si>
    <t xml:space="preserve">Trần Văn Minh </t>
  </si>
  <si>
    <t xml:space="preserve">Trần Thị Huyền </t>
  </si>
  <si>
    <t xml:space="preserve">Trân </t>
  </si>
  <si>
    <t xml:space="preserve">Đinh Công </t>
  </si>
  <si>
    <t xml:space="preserve">Trình </t>
  </si>
  <si>
    <t xml:space="preserve">Tròn </t>
  </si>
  <si>
    <t xml:space="preserve">Nguyễn Phi Khánh </t>
  </si>
  <si>
    <t xml:space="preserve">Trọng </t>
  </si>
  <si>
    <t xml:space="preserve">Nguyễn Xuân </t>
  </si>
  <si>
    <t xml:space="preserve">Trường </t>
  </si>
  <si>
    <t xml:space="preserve">Phan Thanh </t>
  </si>
  <si>
    <t xml:space="preserve">Tuấn </t>
  </si>
  <si>
    <t xml:space="preserve">Nguyễn Nho </t>
  </si>
  <si>
    <t xml:space="preserve">Tương </t>
  </si>
  <si>
    <t xml:space="preserve">Việt </t>
  </si>
  <si>
    <t xml:space="preserve">Vũ Tiến </t>
  </si>
  <si>
    <t xml:space="preserve">Ngô Xuân </t>
  </si>
  <si>
    <t xml:space="preserve">Vũ </t>
  </si>
  <si>
    <t>Yếu</t>
  </si>
  <si>
    <t>Không xếp loại</t>
  </si>
  <si>
    <t>Khá</t>
  </si>
  <si>
    <t>TB - Khá</t>
  </si>
  <si>
    <t>Hồ Minh</t>
  </si>
  <si>
    <t xml:space="preserve">Ánh </t>
  </si>
  <si>
    <t xml:space="preserve">Nguyễn Tuấn </t>
  </si>
  <si>
    <t>Anh</t>
  </si>
  <si>
    <t>Phạm Xuân</t>
  </si>
  <si>
    <t>Bách</t>
  </si>
  <si>
    <t xml:space="preserve">Nguyễn Thái </t>
  </si>
  <si>
    <t xml:space="preserve">Đặng Văn </t>
  </si>
  <si>
    <t xml:space="preserve">Bình </t>
  </si>
  <si>
    <t xml:space="preserve">Nguyễn Vũ Phương </t>
  </si>
  <si>
    <t>Cầm</t>
  </si>
  <si>
    <t xml:space="preserve">Lê Thiện Tô </t>
  </si>
  <si>
    <t>Hạ</t>
  </si>
  <si>
    <t xml:space="preserve">Trần Minh </t>
  </si>
  <si>
    <t xml:space="preserve">Nguyễn Minh </t>
  </si>
  <si>
    <t>Phạm Minh</t>
  </si>
  <si>
    <t>Hòa</t>
  </si>
  <si>
    <t xml:space="preserve">Võ Nguyễn Quốc </t>
  </si>
  <si>
    <t>Hoàng</t>
  </si>
  <si>
    <t xml:space="preserve">Phạm Văn </t>
  </si>
  <si>
    <t>Hưng</t>
  </si>
  <si>
    <t xml:space="preserve">Nguyễn Hoài </t>
  </si>
  <si>
    <t>Huy</t>
  </si>
  <si>
    <t xml:space="preserve">Trần Đức </t>
  </si>
  <si>
    <t>Kỷ</t>
  </si>
  <si>
    <t xml:space="preserve">Lê Thị Thanh </t>
  </si>
  <si>
    <t>Nhàn</t>
  </si>
  <si>
    <t xml:space="preserve">Đoàn Thị Uyên </t>
  </si>
  <si>
    <t>Phi</t>
  </si>
  <si>
    <t xml:space="preserve">Dương Đúc </t>
  </si>
  <si>
    <t>Phú</t>
  </si>
  <si>
    <t xml:space="preserve">Nguyễn Duy </t>
  </si>
  <si>
    <t>Phương</t>
  </si>
  <si>
    <t xml:space="preserve">Phan Văn </t>
  </si>
  <si>
    <t xml:space="preserve">Sĩ </t>
  </si>
  <si>
    <t xml:space="preserve">Lâm Bửu </t>
  </si>
  <si>
    <t>Sum</t>
  </si>
  <si>
    <t>Dương Trọng</t>
  </si>
  <si>
    <t xml:space="preserve">Tài </t>
  </si>
  <si>
    <t>Thạch</t>
  </si>
  <si>
    <t xml:space="preserve">Trương Văn </t>
  </si>
  <si>
    <t xml:space="preserve">Thái </t>
  </si>
  <si>
    <t xml:space="preserve">Lê Duy </t>
  </si>
  <si>
    <t>Thâm</t>
  </si>
  <si>
    <t>Thân</t>
  </si>
  <si>
    <t xml:space="preserve">Lê Toàn </t>
  </si>
  <si>
    <t>Thắng</t>
  </si>
  <si>
    <t>Thanh</t>
  </si>
  <si>
    <t xml:space="preserve">Phan Công </t>
  </si>
  <si>
    <t>Ngô Thị Thanh</t>
  </si>
  <si>
    <t>Thảo</t>
  </si>
  <si>
    <t>Thông</t>
  </si>
  <si>
    <t xml:space="preserve">Huỳnh Ngọc </t>
  </si>
  <si>
    <t>Thuần</t>
  </si>
  <si>
    <t>Nguyễn Hoàng</t>
  </si>
  <si>
    <t>Thượng</t>
  </si>
  <si>
    <t>Bùi Sĩ</t>
  </si>
  <si>
    <t>Tịnh</t>
  </si>
  <si>
    <t>Trao</t>
  </si>
  <si>
    <t xml:space="preserve">Lâm Quốc </t>
  </si>
  <si>
    <t>Trung</t>
  </si>
  <si>
    <t>Nguyễn Quốc</t>
  </si>
  <si>
    <t xml:space="preserve">Phạm Minh </t>
  </si>
  <si>
    <t>Tuấn</t>
  </si>
  <si>
    <t xml:space="preserve">Nguyễn Thị Thu </t>
  </si>
  <si>
    <t>Tuyền</t>
  </si>
  <si>
    <t>Đỗ Trọng</t>
  </si>
  <si>
    <t>Vi</t>
  </si>
  <si>
    <t>Nguyễn Hoàng Huy</t>
  </si>
  <si>
    <t>Vũ</t>
  </si>
  <si>
    <t>Ngô Thanh</t>
  </si>
  <si>
    <t>Vương</t>
  </si>
  <si>
    <t xml:space="preserve">Phaïm Duy </t>
  </si>
  <si>
    <t xml:space="preserve">Haø </t>
  </si>
  <si>
    <t xml:space="preserve">Phi </t>
  </si>
  <si>
    <t xml:space="preserve">Nguyeãn Quoác </t>
  </si>
  <si>
    <t>Xuất sắc</t>
  </si>
  <si>
    <t>Tốt</t>
  </si>
  <si>
    <t>Đông</t>
  </si>
  <si>
    <t xml:space="preserve">Lâm Quốc  </t>
  </si>
  <si>
    <t>Dũng</t>
  </si>
  <si>
    <t>Huỳnh Nguyên</t>
  </si>
  <si>
    <t>Duy</t>
  </si>
  <si>
    <t>Dương Hữu</t>
  </si>
  <si>
    <t>Giàu</t>
  </si>
  <si>
    <t>Nguyễn Thị Thanh</t>
  </si>
  <si>
    <t>Hải</t>
  </si>
  <si>
    <t xml:space="preserve">Nguyễn Hoàng </t>
  </si>
  <si>
    <t>Hiếu</t>
  </si>
  <si>
    <t>Trần Văn</t>
  </si>
  <si>
    <t>Hiểu</t>
  </si>
  <si>
    <t xml:space="preserve">Trịnh Kim </t>
  </si>
  <si>
    <t xml:space="preserve">Lê Văn </t>
  </si>
  <si>
    <t>Trần Hữu</t>
  </si>
  <si>
    <t>Nguyễn Duy</t>
  </si>
  <si>
    <t>Khang</t>
  </si>
  <si>
    <t xml:space="preserve">Dương Minh </t>
  </si>
  <si>
    <t>Khiết</t>
  </si>
  <si>
    <t xml:space="preserve">Lý Tú </t>
  </si>
  <si>
    <t>Kiên</t>
  </si>
  <si>
    <t>Phan Văn</t>
  </si>
  <si>
    <t>Lại</t>
  </si>
  <si>
    <t xml:space="preserve">Hồ Nguyễn Thanh </t>
  </si>
  <si>
    <t xml:space="preserve">Lâm </t>
  </si>
  <si>
    <t>Nguyễn Văn</t>
  </si>
  <si>
    <t>Liệt</t>
  </si>
  <si>
    <t xml:space="preserve">Dương Hoàng </t>
  </si>
  <si>
    <t>Long</t>
  </si>
  <si>
    <t xml:space="preserve">Mai Văn Hoàng </t>
  </si>
  <si>
    <t>Nguyễn Thanh</t>
  </si>
  <si>
    <t>Lý</t>
  </si>
  <si>
    <t>Nam</t>
  </si>
  <si>
    <t>Võ Thanh</t>
  </si>
  <si>
    <t>Ngọc</t>
  </si>
  <si>
    <t>Nhựt</t>
  </si>
  <si>
    <t xml:space="preserve">Hoàng Văn </t>
  </si>
  <si>
    <t>Pháp</t>
  </si>
  <si>
    <t>Huỳnh Duy</t>
  </si>
  <si>
    <t>Phúc</t>
  </si>
  <si>
    <t>Tài</t>
  </si>
  <si>
    <t>Tâm</t>
  </si>
  <si>
    <t xml:space="preserve">Lê Thanh </t>
  </si>
  <si>
    <t>Tân</t>
  </si>
  <si>
    <t xml:space="preserve">Trần Nhựt </t>
  </si>
  <si>
    <t xml:space="preserve">Ngô Minh </t>
  </si>
  <si>
    <t>Thao</t>
  </si>
  <si>
    <t>Hoàng Ngọc Minh</t>
  </si>
  <si>
    <t xml:space="preserve">Võ Văn </t>
  </si>
  <si>
    <t>Thuận</t>
  </si>
  <si>
    <t>Nguyễn Nam</t>
  </si>
  <si>
    <t>Tiến</t>
  </si>
  <si>
    <t>Trọng</t>
  </si>
  <si>
    <t xml:space="preserve">Ngô Quang </t>
  </si>
  <si>
    <t>Trưởng</t>
  </si>
  <si>
    <t>Nguyễn Tấn</t>
  </si>
  <si>
    <t>Tư</t>
  </si>
  <si>
    <t>Nguyễn Anh</t>
  </si>
  <si>
    <t>Võ Hoàng</t>
  </si>
  <si>
    <t>Vân</t>
  </si>
  <si>
    <t>Vũ Viết</t>
  </si>
  <si>
    <t>Văn</t>
  </si>
  <si>
    <t>Nguyễn Quang</t>
  </si>
  <si>
    <t>Nguyễn Ngọc</t>
  </si>
  <si>
    <t>Xuân</t>
  </si>
  <si>
    <t xml:space="preserve">TB - Khá </t>
  </si>
  <si>
    <t>Trần Lê Công</t>
  </si>
  <si>
    <t>Dân</t>
  </si>
  <si>
    <t xml:space="preserve">Trịnh Công </t>
  </si>
  <si>
    <t xml:space="preserve">Trần Hải </t>
  </si>
  <si>
    <t xml:space="preserve">Đăng </t>
  </si>
  <si>
    <t xml:space="preserve">Trần </t>
  </si>
  <si>
    <t>Diễn</t>
  </si>
  <si>
    <t xml:space="preserve">Đỗ Văn </t>
  </si>
  <si>
    <t>Được</t>
  </si>
  <si>
    <t xml:space="preserve">Nguyễn Trường </t>
  </si>
  <si>
    <t>Giang</t>
  </si>
  <si>
    <t>Nguyễn Ngọc Minh</t>
  </si>
  <si>
    <t>Hà</t>
  </si>
  <si>
    <t>Nguyễn Minh</t>
  </si>
  <si>
    <t xml:space="preserve">Võ Thị Kim </t>
  </si>
  <si>
    <t>Hảo</t>
  </si>
  <si>
    <t xml:space="preserve">Nguyễn Khắc </t>
  </si>
  <si>
    <t xml:space="preserve">Trần Trung </t>
  </si>
  <si>
    <t xml:space="preserve">Lương Nguyễn Trung </t>
  </si>
  <si>
    <t>Khiêm</t>
  </si>
  <si>
    <t>Khoa</t>
  </si>
  <si>
    <t xml:space="preserve">Lý Vĩnh </t>
  </si>
  <si>
    <t>Nhật</t>
  </si>
  <si>
    <t xml:space="preserve">Tăng Minh </t>
  </si>
  <si>
    <t xml:space="preserve">Phạm Tấn </t>
  </si>
  <si>
    <t>Phát</t>
  </si>
  <si>
    <t xml:space="preserve">Đồng Trần </t>
  </si>
  <si>
    <t>Đỗ Thanh</t>
  </si>
  <si>
    <t>Phong</t>
  </si>
  <si>
    <t xml:space="preserve">Mai Trọng </t>
  </si>
  <si>
    <t>Lê</t>
  </si>
  <si>
    <t>Quang</t>
  </si>
  <si>
    <t xml:space="preserve">Lê Minh </t>
  </si>
  <si>
    <t xml:space="preserve">Lê Đức </t>
  </si>
  <si>
    <t>Sĩ</t>
  </si>
  <si>
    <t xml:space="preserve">Phạm Ngọc </t>
  </si>
  <si>
    <t xml:space="preserve">Trần Ngọc </t>
  </si>
  <si>
    <t xml:space="preserve">Nguyễn Tấn </t>
  </si>
  <si>
    <t>Ngô Hữu</t>
  </si>
  <si>
    <t xml:space="preserve">Cao Huỳnh </t>
  </si>
  <si>
    <t>Thân Đức Huỳnh</t>
  </si>
  <si>
    <t xml:space="preserve">Đặng Đức </t>
  </si>
  <si>
    <t xml:space="preserve">Nguyễn Ngọc </t>
  </si>
  <si>
    <t>Thi</t>
  </si>
  <si>
    <t xml:space="preserve">Phùng Trung </t>
  </si>
  <si>
    <t>Thực</t>
  </si>
  <si>
    <t xml:space="preserve">Nguyễn Chánh </t>
  </si>
  <si>
    <t>Tín</t>
  </si>
  <si>
    <t>Tông</t>
  </si>
  <si>
    <t>Trần Anh</t>
  </si>
  <si>
    <t xml:space="preserve">Trần Thái </t>
  </si>
  <si>
    <t>Vinh</t>
  </si>
  <si>
    <t>Nguyễn Thị Thu Trang</t>
  </si>
  <si>
    <t>Nhan Thảo Nhi</t>
  </si>
  <si>
    <t>Trần Minh Trung</t>
  </si>
  <si>
    <t>Trần Trung Hiếu</t>
  </si>
  <si>
    <t>Nguyễn Hữu Minh Sang</t>
  </si>
  <si>
    <t>Phạm Khắc Vĩnh</t>
  </si>
  <si>
    <t>Lê Minh Nam</t>
  </si>
  <si>
    <t>Ngô Huỳnh Tuấn An</t>
  </si>
  <si>
    <t>Nguyễn Kim Nhân</t>
  </si>
  <si>
    <t>Nguyễn Thanh Thiện</t>
  </si>
  <si>
    <t>Nguyễn Thế Ninh</t>
  </si>
  <si>
    <t>Lê Viết Hùng</t>
  </si>
  <si>
    <t>Vũ Hữu Anh</t>
  </si>
  <si>
    <t>Phan Văn Chiến</t>
  </si>
  <si>
    <t>Châu Thái Thuận</t>
  </si>
  <si>
    <t>Nguyễn Phú Quí</t>
  </si>
  <si>
    <t>Trần Thiện Quốc</t>
  </si>
  <si>
    <t>Nguyễn Văn Quyết</t>
  </si>
  <si>
    <t>Hồ Hồng Đức</t>
  </si>
  <si>
    <t>Huỳnh Ngọc Minh Thảo</t>
  </si>
  <si>
    <t>Huỳnh Tấn Linh</t>
  </si>
  <si>
    <t>Nguyễn Văn Quân</t>
  </si>
  <si>
    <t>Trần Hoàng Khanh</t>
  </si>
  <si>
    <t>Võ Hoàng Phong</t>
  </si>
  <si>
    <t>Nguyễn Xuân Chí</t>
  </si>
  <si>
    <t>Võ Thành Chinh</t>
  </si>
  <si>
    <t>Lê Thiên Sinh</t>
  </si>
  <si>
    <t>Lương Nguyễn Trung</t>
  </si>
  <si>
    <t>Nguyễn Đình Nông</t>
  </si>
  <si>
    <t>Nguyễn Văn Hoàng Dung</t>
  </si>
  <si>
    <t>Kiều Đức Hiếu</t>
  </si>
  <si>
    <t>Đào Minh Sơn</t>
  </si>
  <si>
    <t>Phan Văn Tiến</t>
  </si>
  <si>
    <t>Nguyễn Hữu Bình</t>
  </si>
  <si>
    <t>An</t>
  </si>
  <si>
    <t>B.T Đoàn</t>
  </si>
  <si>
    <t>Nguyễn Huỳnh Tuấn</t>
  </si>
  <si>
    <t>Nguyễn Đình</t>
  </si>
  <si>
    <t>Bảo</t>
  </si>
  <si>
    <t xml:space="preserve">Nguyễn Hữu </t>
  </si>
  <si>
    <t>Đạt</t>
  </si>
  <si>
    <t>Độ</t>
  </si>
  <si>
    <t>Trần Tiến</t>
  </si>
  <si>
    <t>Nguyễn An</t>
  </si>
  <si>
    <t>Lê Trọng</t>
  </si>
  <si>
    <t xml:space="preserve">Nguyễn Nam </t>
  </si>
  <si>
    <t>Hậu</t>
  </si>
  <si>
    <t>Đoàn Thanh</t>
  </si>
  <si>
    <t>Ngô Trần Viết</t>
  </si>
  <si>
    <t>Nguyễn Đức</t>
  </si>
  <si>
    <t>Pham Thanh</t>
  </si>
  <si>
    <t>Hùng</t>
  </si>
  <si>
    <t>Vũ Đại</t>
  </si>
  <si>
    <t>Khánh</t>
  </si>
  <si>
    <t>Pham Minh</t>
  </si>
  <si>
    <t>Phan Nhật</t>
  </si>
  <si>
    <t>Linh</t>
  </si>
  <si>
    <t>Lợi</t>
  </si>
  <si>
    <t>Ngô Duy</t>
  </si>
  <si>
    <t>Nguyễn Hoàng Thái</t>
  </si>
  <si>
    <t>Lưu</t>
  </si>
  <si>
    <t>Lê Văn</t>
  </si>
  <si>
    <t>Luyến</t>
  </si>
  <si>
    <t>Dương Đại</t>
  </si>
  <si>
    <t>Ngàn</t>
  </si>
  <si>
    <t>Phạm Chí</t>
  </si>
  <si>
    <t>Nghĩa</t>
  </si>
  <si>
    <t>Trần Minh</t>
  </si>
  <si>
    <t>Phạm Đặng Thanh</t>
  </si>
  <si>
    <t>Nhân</t>
  </si>
  <si>
    <t>Hoàng Nam</t>
  </si>
  <si>
    <t>Nguyễn Phước Thiên</t>
  </si>
  <si>
    <t>Quý</t>
  </si>
  <si>
    <t>Huỳnh Nam Thế</t>
  </si>
  <si>
    <t>Quỳnh</t>
  </si>
  <si>
    <t>Lê Công</t>
  </si>
  <si>
    <t>Lớp Trưởng</t>
  </si>
  <si>
    <t>Lưu Quốc</t>
  </si>
  <si>
    <t>Phạm Hữu</t>
  </si>
  <si>
    <t>Toàn</t>
  </si>
  <si>
    <t>Nguyễn Thị Thu</t>
  </si>
  <si>
    <t>Trâm</t>
  </si>
  <si>
    <t>Trí</t>
  </si>
  <si>
    <t>Triết</t>
  </si>
  <si>
    <t>Phạm Văn</t>
  </si>
  <si>
    <t>Trịnh</t>
  </si>
  <si>
    <t>Hà Văn</t>
  </si>
  <si>
    <t>Quách Trọng</t>
  </si>
  <si>
    <t>Lê Quang</t>
  </si>
  <si>
    <t>Trịnh Thùy Như</t>
  </si>
  <si>
    <t>Ý</t>
  </si>
  <si>
    <t xml:space="preserve">Chung Quang </t>
  </si>
  <si>
    <t xml:space="preserve">Tùng </t>
  </si>
  <si>
    <t xml:space="preserve">Hoàng Anh </t>
  </si>
  <si>
    <t xml:space="preserve">Nguyễn Hồng </t>
  </si>
  <si>
    <t xml:space="preserve">Lê Doãn </t>
  </si>
  <si>
    <t xml:space="preserve">Tống Duy </t>
  </si>
  <si>
    <t>Châu</t>
  </si>
  <si>
    <t>Đẹp</t>
  </si>
  <si>
    <t>Lê Minh</t>
  </si>
  <si>
    <t>Đức</t>
  </si>
  <si>
    <t xml:space="preserve">Phan Thị Mỹ </t>
  </si>
  <si>
    <t>Duyên</t>
  </si>
  <si>
    <t>Phan Thanh</t>
  </si>
  <si>
    <t>Hoan</t>
  </si>
  <si>
    <t xml:space="preserve">Trà Xuân </t>
  </si>
  <si>
    <t xml:space="preserve">Cao Văn </t>
  </si>
  <si>
    <t>Huỳnh Long</t>
  </si>
  <si>
    <t>Đạo Văn</t>
  </si>
  <si>
    <t xml:space="preserve">Trần Hữu Đăng </t>
  </si>
  <si>
    <t xml:space="preserve">Nguyễn Trúc </t>
  </si>
  <si>
    <t>Luân</t>
  </si>
  <si>
    <t xml:space="preserve">Trương Như </t>
  </si>
  <si>
    <t>Mạnh</t>
  </si>
  <si>
    <t>Nguyễn Trung Nhất</t>
  </si>
  <si>
    <t xml:space="preserve">Hồ Hữu </t>
  </si>
  <si>
    <t xml:space="preserve">Huỳnh Xuân </t>
  </si>
  <si>
    <t>Nguyên</t>
  </si>
  <si>
    <t xml:space="preserve">Trần Nghệ </t>
  </si>
  <si>
    <t xml:space="preserve">Lưu Thiên </t>
  </si>
  <si>
    <t xml:space="preserve">Nguyễn Trần Hồng </t>
  </si>
  <si>
    <t xml:space="preserve">Phan Ngọc Mỹ </t>
  </si>
  <si>
    <t>Phụng</t>
  </si>
  <si>
    <t xml:space="preserve">Phạm Nguyễn Anh </t>
  </si>
  <si>
    <t>Thái</t>
  </si>
  <si>
    <t xml:space="preserve">Nguyễn Đình </t>
  </si>
  <si>
    <t>Thiện</t>
  </si>
  <si>
    <t>Dương Phúc</t>
  </si>
  <si>
    <t>Thọ</t>
  </si>
  <si>
    <t xml:space="preserve">Nguyễn Hà Phú </t>
  </si>
  <si>
    <t xml:space="preserve">Trần Vi Đạt </t>
  </si>
  <si>
    <t xml:space="preserve">Võ Đại </t>
  </si>
  <si>
    <t>Tráng</t>
  </si>
  <si>
    <t xml:space="preserve">Lê Vũ </t>
  </si>
  <si>
    <t>Trường</t>
  </si>
  <si>
    <t xml:space="preserve">Trần Thanh </t>
  </si>
  <si>
    <t>Tú</t>
  </si>
  <si>
    <t xml:space="preserve">Trương Anh </t>
  </si>
  <si>
    <t>Việt</t>
  </si>
  <si>
    <t xml:space="preserve">Lê Xuân </t>
  </si>
  <si>
    <t>Nguyễn Hồng</t>
  </si>
  <si>
    <t xml:space="preserve">Lê Hồng </t>
  </si>
  <si>
    <t>Võ Văn Cảnh</t>
  </si>
  <si>
    <t>Dương Tấn Chí</t>
  </si>
  <si>
    <t>Hồ Tự Cường</t>
  </si>
  <si>
    <t>Nguyễn Thái Đức</t>
  </si>
  <si>
    <t>Bùi Quốc Khánh</t>
  </si>
  <si>
    <t>Hoàng Văn Khánh</t>
  </si>
  <si>
    <t>Bùi Trung Kiệt</t>
  </si>
  <si>
    <t>Tôt</t>
  </si>
  <si>
    <t>Đặng Tuấn Nhân</t>
  </si>
  <si>
    <t>Đỗ Tấn Phát</t>
  </si>
  <si>
    <t>Huỳnh Thanh Phú</t>
  </si>
  <si>
    <t>Tạ An Phú</t>
  </si>
  <si>
    <t>Nguyễn Trần Quang</t>
  </si>
  <si>
    <t>Trần Minh Quang</t>
  </si>
  <si>
    <t>Đặng Thanh Quí</t>
  </si>
  <si>
    <t>Nguyễn Thế Quynh</t>
  </si>
  <si>
    <t>Phan văn Sang</t>
  </si>
  <si>
    <t>Trần Ng Hoàng Sang</t>
  </si>
  <si>
    <t>Trần Minh Tấn</t>
  </si>
  <si>
    <t>Nguyễn Hữu Thắng</t>
  </si>
  <si>
    <t>Bùi Văn Thanh</t>
  </si>
  <si>
    <t>Nguyễn Hoàng Thịnh</t>
  </si>
  <si>
    <t>Trần Quốc Thịnh</t>
  </si>
  <si>
    <t>Ngô Trung Tín</t>
  </si>
  <si>
    <t>Đỗ Văn Tĩnh</t>
  </si>
  <si>
    <t>Đào Hoàng Trí</t>
  </si>
  <si>
    <t>Đỗ Cao Trí</t>
  </si>
  <si>
    <t>Nguyễn Minh Trí</t>
  </si>
  <si>
    <t>Hồ Chơn Từ</t>
  </si>
  <si>
    <t>Hoàng Anh Tuấn</t>
  </si>
  <si>
    <t>Đỗ Thị Bích Vân</t>
  </si>
  <si>
    <t>Lê Huy Viễn</t>
  </si>
  <si>
    <t xml:space="preserve">Đức </t>
  </si>
  <si>
    <t xml:space="preserve">Hùng </t>
  </si>
  <si>
    <t xml:space="preserve">Phát </t>
  </si>
  <si>
    <t xml:space="preserve">Quí </t>
  </si>
  <si>
    <t xml:space="preserve">Nguyễn Thế </t>
  </si>
  <si>
    <t xml:space="preserve">Thắng </t>
  </si>
  <si>
    <t xml:space="preserve">Thanh </t>
  </si>
  <si>
    <t xml:space="preserve">Thịnh </t>
  </si>
  <si>
    <t xml:space="preserve">Trí </t>
  </si>
  <si>
    <t xml:space="preserve">Tuân </t>
  </si>
  <si>
    <t>Nguyễn Ngọc Hiếu</t>
  </si>
  <si>
    <t>Lê Văn Hùng</t>
  </si>
  <si>
    <t>Nguyễn Lương Tuân</t>
  </si>
  <si>
    <t>Nguyễn Thành Ánh</t>
  </si>
  <si>
    <t>Tô Vũ Bạo</t>
  </si>
  <si>
    <t>Võ Văn Danh</t>
  </si>
  <si>
    <t>Võ Ngọc Đức</t>
  </si>
  <si>
    <t>Lê Tiến Dũng</t>
  </si>
  <si>
    <t>Nguyễn Minh Dũng</t>
  </si>
  <si>
    <t>Đào Tấn Duy</t>
  </si>
  <si>
    <t>Dương Đình Hải</t>
  </si>
  <si>
    <t>Đinh Đông Hanh</t>
  </si>
  <si>
    <t>Nguyễn Thái Hiếu</t>
  </si>
  <si>
    <t>Dương Phi Hùng</t>
  </si>
  <si>
    <t>Nguyễn Văn Hùng</t>
  </si>
  <si>
    <t>Phạm Đặng Duy Khanh</t>
  </si>
  <si>
    <t>Bùi Thanh Lâm</t>
  </si>
  <si>
    <t>Lữ Ngọc Lẫm</t>
  </si>
  <si>
    <t>Trần Quang Ngọc Lịnh</t>
  </si>
  <si>
    <t>Dương Giang Long</t>
  </si>
  <si>
    <t>Trần Mười</t>
  </si>
  <si>
    <t>Lê Quy Na</t>
  </si>
  <si>
    <t>Nguyễn Văn Ngà</t>
  </si>
  <si>
    <t>Trần Xuân Nhân</t>
  </si>
  <si>
    <t>Nguyễn Anh Pha</t>
  </si>
  <si>
    <t>Trịnh Văn Phong</t>
  </si>
  <si>
    <t>Vũ Quốc Phong</t>
  </si>
  <si>
    <t>Lê Thị Thanh Phương</t>
  </si>
  <si>
    <t>Nguyễn Duy Sâm</t>
  </si>
  <si>
    <t>Hồ Thanh Tân</t>
  </si>
  <si>
    <t>Lê Tự Quyết Thành</t>
  </si>
  <si>
    <t>Nguyễn Thiện</t>
  </si>
  <si>
    <t>Đoàn An Tiến</t>
  </si>
  <si>
    <t>Trần Văn Tiến</t>
  </si>
  <si>
    <t>Đạo Thành Anh Triều</t>
  </si>
  <si>
    <t>Nguyễn Thị Ngọc Trinh</t>
  </si>
  <si>
    <t>Võ Đình Vân</t>
  </si>
  <si>
    <t>Nguyễn Văn Việt</t>
  </si>
  <si>
    <t>Nguyễn Trường Ý</t>
  </si>
  <si>
    <t xml:space="preserve">Nguyễn Đức </t>
  </si>
  <si>
    <t>Hiển</t>
  </si>
  <si>
    <t xml:space="preserve">Lương Thu </t>
  </si>
  <si>
    <t xml:space="preserve">Phạm Thanh </t>
  </si>
  <si>
    <t xml:space="preserve">Huỳnh Minh </t>
  </si>
  <si>
    <t>Phan Hữu</t>
  </si>
  <si>
    <t xml:space="preserve">Phạm Thế </t>
  </si>
  <si>
    <t xml:space="preserve">Trần Ngọc Vĩnh </t>
  </si>
  <si>
    <t xml:space="preserve">An </t>
  </si>
  <si>
    <t xml:space="preserve">Võ Đắc </t>
  </si>
  <si>
    <t xml:space="preserve">ân </t>
  </si>
  <si>
    <t xml:space="preserve">Lương Thành </t>
  </si>
  <si>
    <t xml:space="preserve">Chiều </t>
  </si>
  <si>
    <t xml:space="preserve">Võ Duy </t>
  </si>
  <si>
    <t xml:space="preserve">Đa </t>
  </si>
  <si>
    <t xml:space="preserve">Nguyễn Kim </t>
  </si>
  <si>
    <t xml:space="preserve">Đệ </t>
  </si>
  <si>
    <t xml:space="preserve">Phan Tăng </t>
  </si>
  <si>
    <t xml:space="preserve">Phan Trương Minh </t>
  </si>
  <si>
    <t xml:space="preserve">Lê Quốc </t>
  </si>
  <si>
    <t xml:space="preserve">Dũng </t>
  </si>
  <si>
    <t xml:space="preserve">Lê Trần Đình </t>
  </si>
  <si>
    <t xml:space="preserve">Phạm Hồng </t>
  </si>
  <si>
    <t xml:space="preserve">Hiển </t>
  </si>
  <si>
    <t xml:space="preserve">Nguyễn Đông </t>
  </si>
  <si>
    <t xml:space="preserve">Lê Công </t>
  </si>
  <si>
    <t xml:space="preserve">Lê Huy </t>
  </si>
  <si>
    <t xml:space="preserve">Nguyễn Thế Lê </t>
  </si>
  <si>
    <t xml:space="preserve">Trần Nguyên </t>
  </si>
  <si>
    <t xml:space="preserve">Trần Thế </t>
  </si>
  <si>
    <t xml:space="preserve">Tống Sỹ </t>
  </si>
  <si>
    <t xml:space="preserve">Lập </t>
  </si>
  <si>
    <t xml:space="preserve">Nguyễn Công Quốc </t>
  </si>
  <si>
    <t xml:space="preserve">Trần Tuấn </t>
  </si>
  <si>
    <t xml:space="preserve">Võ Quang </t>
  </si>
  <si>
    <t xml:space="preserve">Nhật </t>
  </si>
  <si>
    <t xml:space="preserve">Nhựt </t>
  </si>
  <si>
    <t xml:space="preserve">Nguyễn Thị Lệ </t>
  </si>
  <si>
    <t xml:space="preserve">Oanh </t>
  </si>
  <si>
    <t xml:space="preserve">Phong </t>
  </si>
  <si>
    <t xml:space="preserve">Phương </t>
  </si>
  <si>
    <t xml:space="preserve">Hà Vinh </t>
  </si>
  <si>
    <t xml:space="preserve">Trần Kim </t>
  </si>
  <si>
    <t xml:space="preserve">Sanh </t>
  </si>
  <si>
    <t xml:space="preserve">Nguyễn Tiến </t>
  </si>
  <si>
    <t xml:space="preserve">Song </t>
  </si>
  <si>
    <t xml:space="preserve">Huỳnh Tấn </t>
  </si>
  <si>
    <t xml:space="preserve">Sỷ </t>
  </si>
  <si>
    <t xml:space="preserve">Tạo </t>
  </si>
  <si>
    <t xml:space="preserve">Phạm Bùi Minh </t>
  </si>
  <si>
    <t xml:space="preserve">Phan Hữu </t>
  </si>
  <si>
    <t xml:space="preserve">Thạnh </t>
  </si>
  <si>
    <t xml:space="preserve">Phạm Xuân </t>
  </si>
  <si>
    <t xml:space="preserve">Thảo </t>
  </si>
  <si>
    <t xml:space="preserve">Phan Thiện </t>
  </si>
  <si>
    <t xml:space="preserve">Thơ </t>
  </si>
  <si>
    <t xml:space="preserve">Huỳnh Duyên </t>
  </si>
  <si>
    <t xml:space="preserve">Thủy </t>
  </si>
  <si>
    <t xml:space="preserve">Trương Hoài </t>
  </si>
  <si>
    <t>Nguyễn Trương Minh</t>
  </si>
  <si>
    <t xml:space="preserve">Huỳnh Lê Vân </t>
  </si>
  <si>
    <t xml:space="preserve">Trà </t>
  </si>
  <si>
    <t xml:space="preserve">Triều </t>
  </si>
  <si>
    <t xml:space="preserve">Trung </t>
  </si>
  <si>
    <t xml:space="preserve">Tú </t>
  </si>
  <si>
    <t xml:space="preserve">Vị </t>
  </si>
  <si>
    <t xml:space="preserve">Hà Xuân </t>
  </si>
  <si>
    <t xml:space="preserve">Vương </t>
  </si>
  <si>
    <t xml:space="preserve">Nguyễn </t>
  </si>
  <si>
    <t xml:space="preserve">Biên </t>
  </si>
  <si>
    <t xml:space="preserve">Đoàn Mạnh </t>
  </si>
  <si>
    <t xml:space="preserve">Liễu Quốc </t>
  </si>
  <si>
    <t xml:space="preserve">Doanh </t>
  </si>
  <si>
    <t xml:space="preserve">Phan Mạnh </t>
  </si>
  <si>
    <t xml:space="preserve">Hà </t>
  </si>
  <si>
    <t xml:space="preserve">Cao Hào </t>
  </si>
  <si>
    <t xml:space="preserve">Hiệp </t>
  </si>
  <si>
    <t xml:space="preserve">Nguyễn Chơn </t>
  </si>
  <si>
    <t xml:space="preserve">Vũ Thanh </t>
  </si>
  <si>
    <t xml:space="preserve">Lâu </t>
  </si>
  <si>
    <t xml:space="preserve">Lợi </t>
  </si>
  <si>
    <t xml:space="preserve">Phan Minh </t>
  </si>
  <si>
    <t xml:space="preserve">Lực </t>
  </si>
  <si>
    <t xml:space="preserve">Phạm Khoa </t>
  </si>
  <si>
    <t xml:space="preserve">Bùi Duy </t>
  </si>
  <si>
    <t xml:space="preserve">Quốc </t>
  </si>
  <si>
    <t xml:space="preserve">Sáng </t>
  </si>
  <si>
    <t xml:space="preserve">Phan Trường </t>
  </si>
  <si>
    <t xml:space="preserve">Lê Nguyễn Anh </t>
  </si>
  <si>
    <t xml:space="preserve">Thi </t>
  </si>
  <si>
    <t xml:space="preserve">Thọ </t>
  </si>
  <si>
    <t xml:space="preserve">Nguyễn Bá Văn </t>
  </si>
  <si>
    <t xml:space="preserve">Mai Chí </t>
  </si>
  <si>
    <t xml:space="preserve">Tốt </t>
  </si>
  <si>
    <t xml:space="preserve">Khá </t>
  </si>
  <si>
    <t xml:space="preserve">Danh </t>
  </si>
  <si>
    <t xml:space="preserve">Phạm Quỳnh </t>
  </si>
  <si>
    <t xml:space="preserve">Phan Hồng </t>
  </si>
  <si>
    <t xml:space="preserve">Công </t>
  </si>
  <si>
    <t xml:space="preserve">Võ Thành </t>
  </si>
  <si>
    <t xml:space="preserve">Trương Quốc </t>
  </si>
  <si>
    <t xml:space="preserve">Đạt </t>
  </si>
  <si>
    <t xml:space="preserve">Mai Thế </t>
  </si>
  <si>
    <t xml:space="preserve">Cao Nhật </t>
  </si>
  <si>
    <t xml:space="preserve">Vòng Kim </t>
  </si>
  <si>
    <t xml:space="preserve">Võ Nguyễn Ngọc </t>
  </si>
  <si>
    <t xml:space="preserve">Trương Hữu </t>
  </si>
  <si>
    <t xml:space="preserve">Kế </t>
  </si>
  <si>
    <t xml:space="preserve">Lộc </t>
  </si>
  <si>
    <t xml:space="preserve">Trần Sách </t>
  </si>
  <si>
    <t xml:space="preserve">Thái Hồng </t>
  </si>
  <si>
    <t xml:space="preserve">Lê Thiên </t>
  </si>
  <si>
    <t xml:space="preserve">Phước </t>
  </si>
  <si>
    <t xml:space="preserve">Đoàn Đức </t>
  </si>
  <si>
    <t xml:space="preserve">Quế </t>
  </si>
  <si>
    <t xml:space="preserve">Hà Văn </t>
  </si>
  <si>
    <t xml:space="preserve">Huỳnh Nhật </t>
  </si>
  <si>
    <t xml:space="preserve">Lê Trung </t>
  </si>
  <si>
    <t xml:space="preserve">Thành </t>
  </si>
  <si>
    <t xml:space="preserve">Ngô Đức </t>
  </si>
  <si>
    <t xml:space="preserve">Thuận </t>
  </si>
  <si>
    <t xml:space="preserve">Huỳnh </t>
  </si>
  <si>
    <t xml:space="preserve">Tới </t>
  </si>
  <si>
    <t xml:space="preserve">Tô Quốc </t>
  </si>
  <si>
    <t xml:space="preserve">Huỳnh Quốc </t>
  </si>
  <si>
    <t xml:space="preserve">Vũ Văn </t>
  </si>
  <si>
    <t xml:space="preserve">Vĩnh </t>
  </si>
  <si>
    <t xml:space="preserve">Hàng Bảo </t>
  </si>
  <si>
    <t xml:space="preserve">Xiều </t>
  </si>
  <si>
    <t xml:space="preserve">Nguyễn Phương </t>
  </si>
  <si>
    <t>Bình</t>
  </si>
  <si>
    <t xml:space="preserve">Lê Bá </t>
  </si>
  <si>
    <t>Cửu</t>
  </si>
  <si>
    <t>Danh</t>
  </si>
  <si>
    <t>Phạm Hoàng</t>
  </si>
  <si>
    <t>Le Kim</t>
  </si>
  <si>
    <t xml:space="preserve">Võ Công </t>
  </si>
  <si>
    <t>Nguyễn Huỳnh Như</t>
  </si>
  <si>
    <t xml:space="preserve">Ngô Quốc </t>
  </si>
  <si>
    <t>Khanh</t>
  </si>
  <si>
    <t>Lê Đăng</t>
  </si>
  <si>
    <t>Nguyễn Đăng</t>
  </si>
  <si>
    <t>Nguyễn Đình Kỳ</t>
  </si>
  <si>
    <t xml:space="preserve">Võ Trung </t>
  </si>
  <si>
    <t xml:space="preserve">Trịnh Hoàng </t>
  </si>
  <si>
    <t xml:space="preserve">Võ Trọng </t>
  </si>
  <si>
    <t>Huỳnh Thanh</t>
  </si>
  <si>
    <t>Nhã</t>
  </si>
  <si>
    <t xml:space="preserve">Trần Hoàng </t>
  </si>
  <si>
    <t xml:space="preserve">Mai Tấn </t>
  </si>
  <si>
    <t>Ngay Đinh</t>
  </si>
  <si>
    <t>Mai Trần Minh</t>
  </si>
  <si>
    <t>Quân</t>
  </si>
  <si>
    <t>Nguyễn Cao</t>
  </si>
  <si>
    <t>Sang</t>
  </si>
  <si>
    <t xml:space="preserve">Lưu Trọng </t>
  </si>
  <si>
    <t xml:space="preserve">Nguyễn Bé </t>
  </si>
  <si>
    <t xml:space="preserve">Tám </t>
  </si>
  <si>
    <t xml:space="preserve">Phạm Hoàng </t>
  </si>
  <si>
    <t>Thương</t>
  </si>
  <si>
    <t xml:space="preserve">Lưu Minh </t>
  </si>
  <si>
    <t xml:space="preserve">Trần Chung </t>
  </si>
  <si>
    <t>Tình</t>
  </si>
  <si>
    <t xml:space="preserve">Phạm Bá </t>
  </si>
  <si>
    <t>Nguyễn Văn Tiến</t>
  </si>
  <si>
    <t xml:space="preserve">Âu Văn </t>
  </si>
  <si>
    <t xml:space="preserve"> Huỳnh Đức Anh</t>
  </si>
  <si>
    <t xml:space="preserve"> Nguyễn Thành Chính</t>
  </si>
  <si>
    <t xml:space="preserve"> Bùi Chí Công</t>
  </si>
  <si>
    <t xml:space="preserve"> Trần Huy Cường</t>
  </si>
  <si>
    <t xml:space="preserve"> Trần Văn Cường</t>
  </si>
  <si>
    <t xml:space="preserve"> Nguyễn Cao Đỉnh</t>
  </si>
  <si>
    <t xml:space="preserve"> Đỗ Văn Đức</t>
  </si>
  <si>
    <t xml:space="preserve"> Châu Quốc Dũng</t>
  </si>
  <si>
    <t xml:space="preserve"> Ông Văn Thái Dũng</t>
  </si>
  <si>
    <t xml:space="preserve"> Nguyễn Tuyền Giang</t>
  </si>
  <si>
    <t xml:space="preserve"> Trần Văn Hà</t>
  </si>
  <si>
    <t xml:space="preserve"> Nguyễn Đức Hiệp</t>
  </si>
  <si>
    <t xml:space="preserve"> Trần Sĩ Huân</t>
  </si>
  <si>
    <t xml:space="preserve"> Phạm Hoàng Long</t>
  </si>
  <si>
    <t xml:space="preserve"> Trần Đại Nghĩa</t>
  </si>
  <si>
    <t xml:space="preserve"> Lý Thái Ngọc</t>
  </si>
  <si>
    <t xml:space="preserve"> Phạm Phi</t>
  </si>
  <si>
    <t xml:space="preserve"> Nguyễn Văn Quang</t>
  </si>
  <si>
    <t xml:space="preserve"> Nguyễn Bá Quyết</t>
  </si>
  <si>
    <t xml:space="preserve"> Huỳnh Minh Tâm</t>
  </si>
  <si>
    <t xml:space="preserve"> Nguyễn Hữu Tám</t>
  </si>
  <si>
    <t xml:space="preserve"> Phạm Công Thắng</t>
  </si>
  <si>
    <t xml:space="preserve"> Trương Thị Thiện</t>
  </si>
  <si>
    <t xml:space="preserve"> Nguyễn Xuân Thiều </t>
  </si>
  <si>
    <t xml:space="preserve"> Phan Hoàng Thương</t>
  </si>
  <si>
    <t xml:space="preserve"> Hoàng Văn Tiến</t>
  </si>
  <si>
    <t xml:space="preserve"> Nguyễn Công Tôn</t>
  </si>
  <si>
    <t xml:space="preserve"> Phạm Trung Trực</t>
  </si>
  <si>
    <t xml:space="preserve"> Nguyễn Văn Tuấn</t>
  </si>
  <si>
    <t xml:space="preserve"> Nguyễn Thanh Tùng</t>
  </si>
  <si>
    <t xml:space="preserve"> Lương Văn Tường</t>
  </si>
  <si>
    <t xml:space="preserve"> Vũ Huy Vũ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</si>
</sst>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\-0000"/>
  </numFmts>
  <fonts count="30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3"/>
      <name val="Arial"/>
      <family val="0"/>
    </font>
    <font>
      <i/>
      <sz val="13"/>
      <name val="Times New Roman"/>
      <family val="1"/>
    </font>
    <font>
      <b/>
      <sz val="14"/>
      <name val="Times New Roman"/>
      <family val="1"/>
    </font>
    <font>
      <sz val="13"/>
      <name val="VNI-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3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168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6">
      <selection activeCell="C50" sqref="C50"/>
    </sheetView>
  </sheetViews>
  <sheetFormatPr defaultColWidth="9.140625" defaultRowHeight="12.75"/>
  <cols>
    <col min="1" max="1" width="5.28125" style="0" customWidth="1"/>
    <col min="2" max="2" width="25.421875" style="36" customWidth="1"/>
    <col min="3" max="3" width="13.8515625" style="16" customWidth="1"/>
    <col min="4" max="4" width="15.57421875" style="0" customWidth="1"/>
    <col min="5" max="5" width="15.28125" style="0" customWidth="1"/>
    <col min="6" max="6" width="17.00390625" style="3" customWidth="1"/>
  </cols>
  <sheetData>
    <row r="1" spans="1:6" ht="16.5">
      <c r="A1" s="90" t="s">
        <v>0</v>
      </c>
      <c r="B1" s="90"/>
      <c r="C1" s="90"/>
      <c r="D1" s="90"/>
      <c r="E1" s="90"/>
      <c r="F1" s="90"/>
    </row>
    <row r="2" spans="1:6" ht="16.5">
      <c r="A2" s="91" t="s">
        <v>1</v>
      </c>
      <c r="B2" s="92"/>
      <c r="C2" s="92"/>
      <c r="D2" s="93"/>
      <c r="E2" s="93"/>
      <c r="F2" s="93"/>
    </row>
    <row r="3" spans="1:5" ht="16.5">
      <c r="A3" s="3"/>
      <c r="B3" s="30"/>
      <c r="C3" s="2"/>
      <c r="D3" s="2"/>
      <c r="E3" s="2"/>
    </row>
    <row r="4" spans="1:6" ht="45.75" customHeight="1">
      <c r="A4" s="87" t="s">
        <v>25</v>
      </c>
      <c r="B4" s="87"/>
      <c r="C4" s="87"/>
      <c r="D4" s="87"/>
      <c r="E4" s="87"/>
      <c r="F4" s="87"/>
    </row>
    <row r="5" spans="1:6" ht="11.25" customHeight="1">
      <c r="A5" s="4"/>
      <c r="B5" s="58"/>
      <c r="C5" s="4"/>
      <c r="D5" s="4"/>
      <c r="E5" s="4"/>
      <c r="F5" s="4"/>
    </row>
    <row r="6" spans="1:6" ht="16.5">
      <c r="A6" s="88" t="s">
        <v>26</v>
      </c>
      <c r="B6" s="88"/>
      <c r="C6" s="88"/>
      <c r="D6" s="88"/>
      <c r="E6" s="88"/>
      <c r="F6" s="88"/>
    </row>
    <row r="7" spans="1:6" ht="16.5">
      <c r="A7" s="88" t="s">
        <v>19</v>
      </c>
      <c r="B7" s="88"/>
      <c r="C7" s="88"/>
      <c r="D7" s="88"/>
      <c r="E7" s="88"/>
      <c r="F7" s="88"/>
    </row>
    <row r="9" spans="1:6" ht="21.75" customHeight="1">
      <c r="A9" s="10" t="s">
        <v>10</v>
      </c>
      <c r="B9" s="10" t="s">
        <v>11</v>
      </c>
      <c r="C9" s="8" t="s">
        <v>8</v>
      </c>
      <c r="D9" s="8" t="s">
        <v>12</v>
      </c>
      <c r="E9" s="8" t="s">
        <v>13</v>
      </c>
      <c r="F9" s="8" t="s">
        <v>14</v>
      </c>
    </row>
    <row r="10" spans="1:7" ht="21.75" customHeight="1">
      <c r="A10" s="19">
        <v>1</v>
      </c>
      <c r="B10" s="69" t="s">
        <v>481</v>
      </c>
      <c r="C10" s="18">
        <v>21086044</v>
      </c>
      <c r="D10" s="18">
        <v>70</v>
      </c>
      <c r="E10" s="18" t="s">
        <v>140</v>
      </c>
      <c r="F10" s="19"/>
      <c r="G10" s="21"/>
    </row>
    <row r="11" spans="1:7" ht="21.75" customHeight="1">
      <c r="A11" s="19">
        <v>2</v>
      </c>
      <c r="B11" s="69" t="s">
        <v>482</v>
      </c>
      <c r="C11" s="18">
        <v>21081331</v>
      </c>
      <c r="D11" s="18">
        <v>80</v>
      </c>
      <c r="E11" s="18" t="s">
        <v>219</v>
      </c>
      <c r="F11" s="19"/>
      <c r="G11" s="21"/>
    </row>
    <row r="12" spans="1:7" ht="21.75" customHeight="1">
      <c r="A12" s="19">
        <v>3</v>
      </c>
      <c r="B12" s="69" t="s">
        <v>483</v>
      </c>
      <c r="C12" s="18">
        <v>21080021</v>
      </c>
      <c r="D12" s="18">
        <v>75</v>
      </c>
      <c r="E12" s="18" t="s">
        <v>140</v>
      </c>
      <c r="F12" s="19"/>
      <c r="G12" s="21"/>
    </row>
    <row r="13" spans="1:7" ht="21.75" customHeight="1">
      <c r="A13" s="19">
        <v>4</v>
      </c>
      <c r="B13" s="69" t="s">
        <v>484</v>
      </c>
      <c r="C13" s="18">
        <v>21081959</v>
      </c>
      <c r="D13" s="18">
        <v>85</v>
      </c>
      <c r="E13" s="18" t="s">
        <v>219</v>
      </c>
      <c r="F13" s="19"/>
      <c r="G13" s="21"/>
    </row>
    <row r="14" spans="1:7" ht="21.75" customHeight="1">
      <c r="A14" s="19">
        <v>5</v>
      </c>
      <c r="B14" s="69" t="s">
        <v>342</v>
      </c>
      <c r="C14" s="18">
        <v>21081340</v>
      </c>
      <c r="D14" s="18">
        <v>71</v>
      </c>
      <c r="E14" s="18" t="s">
        <v>140</v>
      </c>
      <c r="F14" s="19"/>
      <c r="G14" s="21"/>
    </row>
    <row r="15" spans="1:7" ht="21.75" customHeight="1">
      <c r="A15" s="19">
        <v>6</v>
      </c>
      <c r="B15" s="69" t="s">
        <v>485</v>
      </c>
      <c r="C15" s="18">
        <v>21082132</v>
      </c>
      <c r="D15" s="18">
        <v>75</v>
      </c>
      <c r="E15" s="18" t="s">
        <v>140</v>
      </c>
      <c r="F15" s="19"/>
      <c r="G15" s="21"/>
    </row>
    <row r="16" spans="1:7" ht="21.75" customHeight="1">
      <c r="A16" s="19">
        <v>7</v>
      </c>
      <c r="B16" s="69" t="s">
        <v>486</v>
      </c>
      <c r="C16" s="18">
        <v>21081653</v>
      </c>
      <c r="D16" s="18">
        <v>71</v>
      </c>
      <c r="E16" s="18" t="s">
        <v>140</v>
      </c>
      <c r="F16" s="19"/>
      <c r="G16" s="21"/>
    </row>
    <row r="17" spans="1:7" ht="21.75" customHeight="1">
      <c r="A17" s="19">
        <v>8</v>
      </c>
      <c r="B17" s="69" t="s">
        <v>487</v>
      </c>
      <c r="C17" s="18">
        <v>21081698</v>
      </c>
      <c r="D17" s="18">
        <v>81</v>
      </c>
      <c r="E17" s="18" t="s">
        <v>488</v>
      </c>
      <c r="F17" s="19"/>
      <c r="G17" s="21"/>
    </row>
    <row r="18" spans="1:7" ht="21.75" customHeight="1">
      <c r="A18" s="19">
        <v>9</v>
      </c>
      <c r="B18" s="69" t="s">
        <v>489</v>
      </c>
      <c r="C18" s="18">
        <v>21082593</v>
      </c>
      <c r="D18" s="18">
        <v>76</v>
      </c>
      <c r="E18" s="18" t="s">
        <v>140</v>
      </c>
      <c r="F18" s="19"/>
      <c r="G18" s="21"/>
    </row>
    <row r="19" spans="1:7" ht="21.75" customHeight="1">
      <c r="A19" s="19">
        <v>10</v>
      </c>
      <c r="B19" s="69" t="s">
        <v>490</v>
      </c>
      <c r="C19" s="18">
        <v>21081450</v>
      </c>
      <c r="D19" s="18">
        <v>83</v>
      </c>
      <c r="E19" s="18" t="s">
        <v>219</v>
      </c>
      <c r="F19" s="19"/>
      <c r="G19" s="21"/>
    </row>
    <row r="20" spans="1:7" ht="21.75" customHeight="1">
      <c r="A20" s="19">
        <v>11</v>
      </c>
      <c r="B20" s="69" t="s">
        <v>491</v>
      </c>
      <c r="C20" s="18">
        <v>21080958</v>
      </c>
      <c r="D20" s="18">
        <v>85</v>
      </c>
      <c r="E20" s="18" t="s">
        <v>219</v>
      </c>
      <c r="F20" s="19"/>
      <c r="G20" s="21"/>
    </row>
    <row r="21" spans="1:7" ht="21.75" customHeight="1">
      <c r="A21" s="19">
        <v>12</v>
      </c>
      <c r="B21" s="69" t="s">
        <v>492</v>
      </c>
      <c r="C21" s="18">
        <v>21085657</v>
      </c>
      <c r="D21" s="18">
        <v>85</v>
      </c>
      <c r="E21" s="18" t="s">
        <v>219</v>
      </c>
      <c r="F21" s="19"/>
      <c r="G21" s="21"/>
    </row>
    <row r="22" spans="1:7" ht="21.75" customHeight="1">
      <c r="A22" s="19">
        <v>13</v>
      </c>
      <c r="B22" s="69" t="s">
        <v>493</v>
      </c>
      <c r="C22" s="18">
        <v>21087743</v>
      </c>
      <c r="D22" s="18">
        <v>78</v>
      </c>
      <c r="E22" s="18" t="s">
        <v>140</v>
      </c>
      <c r="F22" s="19"/>
      <c r="G22" s="21"/>
    </row>
    <row r="23" spans="1:7" ht="21.75" customHeight="1">
      <c r="A23" s="19">
        <v>14</v>
      </c>
      <c r="B23" s="69" t="s">
        <v>494</v>
      </c>
      <c r="C23" s="18">
        <v>21080014</v>
      </c>
      <c r="D23" s="18">
        <v>82</v>
      </c>
      <c r="E23" s="18" t="s">
        <v>219</v>
      </c>
      <c r="F23" s="19"/>
      <c r="G23" s="21"/>
    </row>
    <row r="24" spans="1:7" ht="21.75" customHeight="1">
      <c r="A24" s="19">
        <v>15</v>
      </c>
      <c r="B24" s="69" t="s">
        <v>495</v>
      </c>
      <c r="C24" s="18">
        <v>21081670</v>
      </c>
      <c r="D24" s="18">
        <v>85</v>
      </c>
      <c r="E24" s="18" t="s">
        <v>219</v>
      </c>
      <c r="F24" s="19"/>
      <c r="G24" s="21"/>
    </row>
    <row r="25" spans="1:7" ht="21.75" customHeight="1">
      <c r="A25" s="19">
        <v>16</v>
      </c>
      <c r="B25" s="69" t="s">
        <v>496</v>
      </c>
      <c r="C25" s="18">
        <v>21080410</v>
      </c>
      <c r="D25" s="18">
        <v>74</v>
      </c>
      <c r="E25" s="18" t="s">
        <v>140</v>
      </c>
      <c r="F25" s="19"/>
      <c r="G25" s="21"/>
    </row>
    <row r="26" spans="1:7" ht="21.75" customHeight="1">
      <c r="A26" s="19">
        <v>17</v>
      </c>
      <c r="B26" s="69" t="s">
        <v>497</v>
      </c>
      <c r="C26" s="18">
        <v>21082482</v>
      </c>
      <c r="D26" s="18">
        <v>73</v>
      </c>
      <c r="E26" s="18" t="s">
        <v>140</v>
      </c>
      <c r="F26" s="19"/>
      <c r="G26" s="21"/>
    </row>
    <row r="27" spans="1:7" ht="21.75" customHeight="1">
      <c r="A27" s="19">
        <v>18</v>
      </c>
      <c r="B27" s="69" t="s">
        <v>498</v>
      </c>
      <c r="C27" s="18">
        <v>21081174</v>
      </c>
      <c r="D27" s="18">
        <v>70</v>
      </c>
      <c r="E27" s="18" t="s">
        <v>140</v>
      </c>
      <c r="F27" s="19"/>
      <c r="G27" s="21"/>
    </row>
    <row r="28" spans="1:7" ht="21.75" customHeight="1">
      <c r="A28" s="19">
        <v>19</v>
      </c>
      <c r="B28" s="69" t="s">
        <v>499</v>
      </c>
      <c r="C28" s="18">
        <v>21081105</v>
      </c>
      <c r="D28" s="18">
        <v>72</v>
      </c>
      <c r="E28" s="18" t="s">
        <v>140</v>
      </c>
      <c r="F28" s="19"/>
      <c r="G28" s="21"/>
    </row>
    <row r="29" spans="1:7" ht="21.75" customHeight="1">
      <c r="A29" s="19">
        <v>20</v>
      </c>
      <c r="B29" s="69" t="s">
        <v>500</v>
      </c>
      <c r="C29" s="18">
        <v>21081142</v>
      </c>
      <c r="D29" s="18">
        <v>88</v>
      </c>
      <c r="E29" s="18" t="s">
        <v>219</v>
      </c>
      <c r="F29" s="19"/>
      <c r="G29" s="21"/>
    </row>
    <row r="30" spans="1:7" ht="21.75" customHeight="1">
      <c r="A30" s="19">
        <v>21</v>
      </c>
      <c r="B30" s="69" t="s">
        <v>501</v>
      </c>
      <c r="C30" s="18">
        <v>21081912</v>
      </c>
      <c r="D30" s="18">
        <v>80</v>
      </c>
      <c r="E30" s="18" t="s">
        <v>219</v>
      </c>
      <c r="F30" s="19"/>
      <c r="G30" s="21"/>
    </row>
    <row r="31" spans="1:7" ht="21.75" customHeight="1">
      <c r="A31" s="19">
        <v>22</v>
      </c>
      <c r="B31" s="69" t="s">
        <v>502</v>
      </c>
      <c r="C31" s="18">
        <v>21081369</v>
      </c>
      <c r="D31" s="18">
        <v>74</v>
      </c>
      <c r="E31" s="18" t="s">
        <v>140</v>
      </c>
      <c r="F31" s="19"/>
      <c r="G31" s="21"/>
    </row>
    <row r="32" spans="1:7" ht="21.75" customHeight="1">
      <c r="A32" s="19">
        <v>23</v>
      </c>
      <c r="B32" s="69" t="s">
        <v>503</v>
      </c>
      <c r="C32" s="18">
        <v>21081903</v>
      </c>
      <c r="D32" s="18">
        <v>73</v>
      </c>
      <c r="E32" s="18" t="s">
        <v>140</v>
      </c>
      <c r="F32" s="19"/>
      <c r="G32" s="21"/>
    </row>
    <row r="33" spans="1:7" ht="21.75" customHeight="1">
      <c r="A33" s="19">
        <v>24</v>
      </c>
      <c r="B33" s="69" t="s">
        <v>504</v>
      </c>
      <c r="C33" s="18">
        <v>21088043</v>
      </c>
      <c r="D33" s="18">
        <v>80</v>
      </c>
      <c r="E33" s="18" t="s">
        <v>219</v>
      </c>
      <c r="F33" s="19"/>
      <c r="G33" s="21"/>
    </row>
    <row r="34" spans="1:7" ht="21.75" customHeight="1">
      <c r="A34" s="19">
        <v>25</v>
      </c>
      <c r="B34" s="69" t="s">
        <v>505</v>
      </c>
      <c r="C34" s="18">
        <v>21082140</v>
      </c>
      <c r="D34" s="18">
        <v>75</v>
      </c>
      <c r="E34" s="18" t="s">
        <v>140</v>
      </c>
      <c r="F34" s="19"/>
      <c r="G34" s="21"/>
    </row>
    <row r="35" spans="1:7" ht="21.75" customHeight="1">
      <c r="A35" s="19">
        <v>26</v>
      </c>
      <c r="B35" s="69" t="s">
        <v>506</v>
      </c>
      <c r="C35" s="18">
        <v>21082422</v>
      </c>
      <c r="D35" s="18">
        <v>72</v>
      </c>
      <c r="E35" s="18" t="s">
        <v>140</v>
      </c>
      <c r="F35" s="19"/>
      <c r="G35" s="21"/>
    </row>
    <row r="36" spans="1:7" ht="21.75" customHeight="1">
      <c r="A36" s="19">
        <v>27</v>
      </c>
      <c r="B36" s="69" t="s">
        <v>507</v>
      </c>
      <c r="C36" s="18">
        <v>21081597</v>
      </c>
      <c r="D36" s="18">
        <v>80</v>
      </c>
      <c r="E36" s="18" t="s">
        <v>219</v>
      </c>
      <c r="F36" s="19"/>
      <c r="G36" s="21"/>
    </row>
    <row r="37" spans="1:7" ht="21.75" customHeight="1">
      <c r="A37" s="19">
        <v>28</v>
      </c>
      <c r="B37" s="69" t="s">
        <v>508</v>
      </c>
      <c r="C37" s="18">
        <v>21081279</v>
      </c>
      <c r="D37" s="18">
        <v>80</v>
      </c>
      <c r="E37" s="18" t="s">
        <v>219</v>
      </c>
      <c r="F37" s="19"/>
      <c r="G37" s="21"/>
    </row>
    <row r="38" spans="1:7" ht="21.75" customHeight="1">
      <c r="A38" s="19">
        <v>29</v>
      </c>
      <c r="B38" s="69" t="s">
        <v>509</v>
      </c>
      <c r="C38" s="18">
        <v>21086558</v>
      </c>
      <c r="D38" s="18">
        <v>79</v>
      </c>
      <c r="E38" s="18" t="s">
        <v>140</v>
      </c>
      <c r="F38" s="19"/>
      <c r="G38" s="21"/>
    </row>
    <row r="39" spans="1:7" ht="21.75" customHeight="1">
      <c r="A39" s="19">
        <v>30</v>
      </c>
      <c r="B39" s="69" t="s">
        <v>510</v>
      </c>
      <c r="C39" s="18">
        <v>21082208</v>
      </c>
      <c r="D39" s="18">
        <v>80</v>
      </c>
      <c r="E39" s="18" t="s">
        <v>219</v>
      </c>
      <c r="F39" s="19"/>
      <c r="G39" s="21"/>
    </row>
    <row r="40" spans="1:7" ht="21.75" customHeight="1">
      <c r="A40" s="19">
        <v>31</v>
      </c>
      <c r="B40" s="69" t="s">
        <v>511</v>
      </c>
      <c r="C40" s="18">
        <v>21081588</v>
      </c>
      <c r="D40" s="18">
        <v>71</v>
      </c>
      <c r="E40" s="18" t="s">
        <v>140</v>
      </c>
      <c r="F40" s="19"/>
      <c r="G40" s="21"/>
    </row>
    <row r="41" spans="1:7" ht="21.75" customHeight="1">
      <c r="A41" s="19">
        <v>32</v>
      </c>
      <c r="B41" s="69" t="s">
        <v>512</v>
      </c>
      <c r="C41" s="18">
        <v>21088033</v>
      </c>
      <c r="D41" s="18">
        <v>75</v>
      </c>
      <c r="E41" s="18" t="s">
        <v>140</v>
      </c>
      <c r="F41" s="19"/>
      <c r="G41" s="21"/>
    </row>
    <row r="42" spans="1:7" ht="21.75" customHeight="1">
      <c r="A42" s="19">
        <v>33</v>
      </c>
      <c r="B42" s="80" t="s">
        <v>525</v>
      </c>
      <c r="C42" s="19">
        <v>21081143</v>
      </c>
      <c r="D42" s="18">
        <v>0</v>
      </c>
      <c r="E42" s="19" t="s">
        <v>138</v>
      </c>
      <c r="F42" s="19" t="s">
        <v>139</v>
      </c>
      <c r="G42" s="21"/>
    </row>
    <row r="43" spans="1:7" ht="21.75" customHeight="1">
      <c r="A43" s="19">
        <v>34</v>
      </c>
      <c r="B43" s="80" t="s">
        <v>511</v>
      </c>
      <c r="C43" s="19">
        <v>21081588</v>
      </c>
      <c r="D43" s="18">
        <v>0</v>
      </c>
      <c r="E43" s="19" t="s">
        <v>138</v>
      </c>
      <c r="F43" s="19" t="s">
        <v>139</v>
      </c>
      <c r="G43" s="21"/>
    </row>
    <row r="44" spans="1:7" ht="21.75" customHeight="1">
      <c r="A44" s="19">
        <v>35</v>
      </c>
      <c r="B44" s="80" t="s">
        <v>524</v>
      </c>
      <c r="C44" s="19">
        <v>21070485</v>
      </c>
      <c r="D44" s="18">
        <v>0</v>
      </c>
      <c r="E44" s="19" t="s">
        <v>138</v>
      </c>
      <c r="F44" s="19" t="s">
        <v>139</v>
      </c>
      <c r="G44" s="21"/>
    </row>
    <row r="45" spans="1:7" ht="21.75" customHeight="1">
      <c r="A45" s="19">
        <v>36</v>
      </c>
      <c r="B45" s="80" t="s">
        <v>523</v>
      </c>
      <c r="C45" s="19">
        <v>21081271</v>
      </c>
      <c r="D45" s="18">
        <v>0</v>
      </c>
      <c r="E45" s="19" t="s">
        <v>138</v>
      </c>
      <c r="F45" s="19" t="s">
        <v>139</v>
      </c>
      <c r="G45" s="21"/>
    </row>
    <row r="47" spans="3:6" ht="16.5">
      <c r="C47" s="89" t="s">
        <v>27</v>
      </c>
      <c r="D47" s="89"/>
      <c r="E47" s="89"/>
      <c r="F47" s="89"/>
    </row>
    <row r="48" spans="3:6" ht="18.75">
      <c r="C48" s="86" t="s">
        <v>15</v>
      </c>
      <c r="D48" s="86"/>
      <c r="E48" s="86"/>
      <c r="F48" s="86"/>
    </row>
    <row r="49" spans="3:6" ht="18.75">
      <c r="C49" s="15"/>
      <c r="D49" s="6"/>
      <c r="E49" s="6"/>
      <c r="F49" s="65"/>
    </row>
    <row r="50" spans="3:6" ht="18.75">
      <c r="C50" s="15"/>
      <c r="D50" s="6"/>
      <c r="E50" s="6"/>
      <c r="F50" s="65"/>
    </row>
    <row r="51" spans="3:6" ht="18.75">
      <c r="C51" s="15"/>
      <c r="D51" s="6"/>
      <c r="E51" s="6"/>
      <c r="F51" s="65"/>
    </row>
    <row r="52" spans="3:6" ht="18.75">
      <c r="C52" s="86" t="s">
        <v>16</v>
      </c>
      <c r="D52" s="86"/>
      <c r="E52" s="86"/>
      <c r="F52" s="86"/>
    </row>
  </sheetData>
  <mergeCells count="10">
    <mergeCell ref="A1:C1"/>
    <mergeCell ref="D1:F1"/>
    <mergeCell ref="A2:C2"/>
    <mergeCell ref="D2:F2"/>
    <mergeCell ref="C48:F48"/>
    <mergeCell ref="C52:F52"/>
    <mergeCell ref="A4:F4"/>
    <mergeCell ref="A6:F6"/>
    <mergeCell ref="A7:F7"/>
    <mergeCell ref="C47:F47"/>
  </mergeCells>
  <printOptions/>
  <pageMargins left="0.85" right="0.51" top="0.52" bottom="0.41" header="0.29" footer="0.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9">
      <selection activeCell="A42" sqref="A42:IV42"/>
    </sheetView>
  </sheetViews>
  <sheetFormatPr defaultColWidth="9.140625" defaultRowHeight="12.75"/>
  <cols>
    <col min="1" max="1" width="5.28125" style="0" customWidth="1"/>
    <col min="2" max="2" width="24.8515625" style="13" customWidth="1"/>
    <col min="3" max="3" width="13.8515625" style="0" customWidth="1"/>
    <col min="4" max="4" width="16.57421875" style="0" customWidth="1"/>
    <col min="5" max="5" width="14.00390625" style="0" customWidth="1"/>
    <col min="6" max="6" width="12.7109375" style="0" customWidth="1"/>
  </cols>
  <sheetData>
    <row r="1" spans="1:6" ht="16.5">
      <c r="A1" s="90" t="s">
        <v>0</v>
      </c>
      <c r="B1" s="90"/>
      <c r="C1" s="90"/>
      <c r="D1" s="2"/>
      <c r="E1" s="2"/>
      <c r="F1" s="2"/>
    </row>
    <row r="2" spans="1:6" ht="16.5">
      <c r="A2" s="91" t="s">
        <v>1</v>
      </c>
      <c r="B2" s="91"/>
      <c r="C2" s="91"/>
      <c r="D2" s="78"/>
      <c r="E2" s="78"/>
      <c r="F2" s="78"/>
    </row>
    <row r="3" spans="1:6" ht="14.25" customHeight="1">
      <c r="A3" s="3"/>
      <c r="B3" s="11"/>
      <c r="C3" s="3"/>
      <c r="D3" s="2"/>
      <c r="E3" s="2"/>
      <c r="F3" s="3"/>
    </row>
    <row r="4" spans="1:6" ht="45.75" customHeight="1">
      <c r="A4" s="87" t="s">
        <v>25</v>
      </c>
      <c r="B4" s="87"/>
      <c r="C4" s="87"/>
      <c r="D4" s="87"/>
      <c r="E4" s="87"/>
      <c r="F4" s="87"/>
    </row>
    <row r="5" spans="1:6" ht="12.75" customHeight="1">
      <c r="A5" s="4"/>
      <c r="B5" s="12"/>
      <c r="C5" s="4"/>
      <c r="D5" s="4"/>
      <c r="E5" s="4"/>
      <c r="F5" s="4"/>
    </row>
    <row r="6" spans="1:6" ht="16.5" customHeight="1">
      <c r="A6" s="88" t="s">
        <v>26</v>
      </c>
      <c r="B6" s="88"/>
      <c r="C6" s="88"/>
      <c r="D6" s="88"/>
      <c r="E6" s="88"/>
      <c r="F6" s="88"/>
    </row>
    <row r="7" spans="1:6" ht="16.5" customHeight="1">
      <c r="A7" s="88" t="s">
        <v>22</v>
      </c>
      <c r="B7" s="88"/>
      <c r="C7" s="88"/>
      <c r="D7" s="88"/>
      <c r="E7" s="88"/>
      <c r="F7" s="88"/>
    </row>
    <row r="8" ht="15.75" customHeight="1"/>
    <row r="9" spans="1:6" s="1" customFormat="1" ht="18" customHeight="1">
      <c r="A9" s="10" t="s">
        <v>10</v>
      </c>
      <c r="B9" s="10" t="s">
        <v>11</v>
      </c>
      <c r="C9" s="8" t="s">
        <v>8</v>
      </c>
      <c r="D9" s="8" t="s">
        <v>12</v>
      </c>
      <c r="E9" s="8" t="s">
        <v>13</v>
      </c>
      <c r="F9" s="8" t="s">
        <v>14</v>
      </c>
    </row>
    <row r="10" spans="1:6" s="21" customFormat="1" ht="24.75" customHeight="1">
      <c r="A10" s="19">
        <v>1</v>
      </c>
      <c r="B10" s="79" t="s">
        <v>728</v>
      </c>
      <c r="C10" s="18">
        <v>80800145</v>
      </c>
      <c r="D10" s="19">
        <v>72</v>
      </c>
      <c r="E10" s="19" t="str">
        <f>IF(D10&gt;=90&amp;D10&lt;=100,"Xuất Sắc",IF(D10&gt;=80,"Tốt",IF(D10&gt;=70,"Khá",IF(D10&gt;=60,"Trung Bình Khá",IF(D10&gt;=50,"Trung Bình",IF(D10&gt;=30,"Yếu","Kém"))))))</f>
        <v>Khá</v>
      </c>
      <c r="F10" s="19"/>
    </row>
    <row r="11" spans="1:6" s="21" customFormat="1" ht="24.75" customHeight="1">
      <c r="A11" s="19">
        <v>2</v>
      </c>
      <c r="B11" s="79" t="s">
        <v>729</v>
      </c>
      <c r="C11" s="18">
        <v>80864450</v>
      </c>
      <c r="D11" s="19">
        <v>71</v>
      </c>
      <c r="E11" s="19" t="str">
        <f aca="true" t="shared" si="0" ref="E11:E41">IF(D11&gt;=90&amp;D11&lt;=100,"Xuất Sắc",IF(D11&gt;=80,"Tốt",IF(D11&gt;=70,"Khá",IF(D11&gt;=60,"Trung Bình Khá",IF(D11&gt;=50,"Trung Bình",IF(D11&gt;=30,"Yếu","Kém"))))))</f>
        <v>Khá</v>
      </c>
      <c r="F11" s="19"/>
    </row>
    <row r="12" spans="1:6" s="21" customFormat="1" ht="24.75" customHeight="1">
      <c r="A12" s="19">
        <v>3</v>
      </c>
      <c r="B12" s="79" t="s">
        <v>730</v>
      </c>
      <c r="C12" s="18">
        <v>80801448</v>
      </c>
      <c r="D12" s="19">
        <v>82</v>
      </c>
      <c r="E12" s="19" t="str">
        <f t="shared" si="0"/>
        <v>Tốt</v>
      </c>
      <c r="F12" s="19"/>
    </row>
    <row r="13" spans="1:6" s="21" customFormat="1" ht="24.75" customHeight="1">
      <c r="A13" s="19">
        <v>4</v>
      </c>
      <c r="B13" s="79" t="s">
        <v>731</v>
      </c>
      <c r="C13" s="18">
        <v>80820324</v>
      </c>
      <c r="D13" s="19">
        <v>72</v>
      </c>
      <c r="E13" s="19" t="str">
        <f t="shared" si="0"/>
        <v>Khá</v>
      </c>
      <c r="F13" s="19"/>
    </row>
    <row r="14" spans="1:6" s="21" customFormat="1" ht="24.75" customHeight="1">
      <c r="A14" s="19">
        <v>5</v>
      </c>
      <c r="B14" s="79" t="s">
        <v>732</v>
      </c>
      <c r="C14" s="18">
        <v>80800704</v>
      </c>
      <c r="D14" s="19">
        <v>82</v>
      </c>
      <c r="E14" s="19" t="str">
        <f t="shared" si="0"/>
        <v>Tốt</v>
      </c>
      <c r="F14" s="19"/>
    </row>
    <row r="15" spans="1:6" s="21" customFormat="1" ht="24.75" customHeight="1">
      <c r="A15" s="19">
        <v>6</v>
      </c>
      <c r="B15" s="79" t="s">
        <v>733</v>
      </c>
      <c r="C15" s="18">
        <v>80809799</v>
      </c>
      <c r="D15" s="19">
        <v>73</v>
      </c>
      <c r="E15" s="19" t="str">
        <f t="shared" si="0"/>
        <v>Khá</v>
      </c>
      <c r="F15" s="19"/>
    </row>
    <row r="16" spans="1:6" s="21" customFormat="1" ht="24.75" customHeight="1">
      <c r="A16" s="19">
        <v>7</v>
      </c>
      <c r="B16" s="79" t="s">
        <v>734</v>
      </c>
      <c r="C16" s="18">
        <v>80803276</v>
      </c>
      <c r="D16" s="19">
        <v>71</v>
      </c>
      <c r="E16" s="19" t="str">
        <f t="shared" si="0"/>
        <v>Khá</v>
      </c>
      <c r="F16" s="19"/>
    </row>
    <row r="17" spans="1:6" s="21" customFormat="1" ht="24.75" customHeight="1">
      <c r="A17" s="19">
        <v>8</v>
      </c>
      <c r="B17" s="79" t="s">
        <v>735</v>
      </c>
      <c r="C17" s="18">
        <v>80800845</v>
      </c>
      <c r="D17" s="19">
        <v>72</v>
      </c>
      <c r="E17" s="19" t="str">
        <f t="shared" si="0"/>
        <v>Khá</v>
      </c>
      <c r="F17" s="19"/>
    </row>
    <row r="18" spans="1:6" s="21" customFormat="1" ht="24.75" customHeight="1">
      <c r="A18" s="19">
        <v>9</v>
      </c>
      <c r="B18" s="79" t="s">
        <v>736</v>
      </c>
      <c r="C18" s="18">
        <v>80800882</v>
      </c>
      <c r="D18" s="19">
        <v>71</v>
      </c>
      <c r="E18" s="19" t="str">
        <f t="shared" si="0"/>
        <v>Khá</v>
      </c>
      <c r="F18" s="19"/>
    </row>
    <row r="19" spans="1:6" s="21" customFormat="1" ht="24.75" customHeight="1">
      <c r="A19" s="19">
        <v>10</v>
      </c>
      <c r="B19" s="79" t="s">
        <v>737</v>
      </c>
      <c r="C19" s="18">
        <v>80800719</v>
      </c>
      <c r="D19" s="19">
        <v>72</v>
      </c>
      <c r="E19" s="19" t="str">
        <f t="shared" si="0"/>
        <v>Khá</v>
      </c>
      <c r="F19" s="19"/>
    </row>
    <row r="20" spans="1:6" s="21" customFormat="1" ht="24.75" customHeight="1">
      <c r="A20" s="19">
        <v>11</v>
      </c>
      <c r="B20" s="79" t="s">
        <v>738</v>
      </c>
      <c r="C20" s="18">
        <v>80827488</v>
      </c>
      <c r="D20" s="19">
        <v>71</v>
      </c>
      <c r="E20" s="19" t="str">
        <f t="shared" si="0"/>
        <v>Khá</v>
      </c>
      <c r="F20" s="19"/>
    </row>
    <row r="21" spans="1:6" s="21" customFormat="1" ht="24.75" customHeight="1">
      <c r="A21" s="19">
        <v>12</v>
      </c>
      <c r="B21" s="79" t="s">
        <v>739</v>
      </c>
      <c r="C21" s="18">
        <v>80800369</v>
      </c>
      <c r="D21" s="19">
        <v>72</v>
      </c>
      <c r="E21" s="19" t="str">
        <f t="shared" si="0"/>
        <v>Khá</v>
      </c>
      <c r="F21" s="19"/>
    </row>
    <row r="22" spans="1:6" s="21" customFormat="1" ht="24.75" customHeight="1">
      <c r="A22" s="19">
        <v>13</v>
      </c>
      <c r="B22" s="79" t="s">
        <v>740</v>
      </c>
      <c r="C22" s="18">
        <v>80802686</v>
      </c>
      <c r="D22" s="19">
        <v>73</v>
      </c>
      <c r="E22" s="19" t="str">
        <f t="shared" si="0"/>
        <v>Khá</v>
      </c>
      <c r="F22" s="19"/>
    </row>
    <row r="23" spans="1:6" s="21" customFormat="1" ht="24.75" customHeight="1">
      <c r="A23" s="19">
        <v>14</v>
      </c>
      <c r="B23" s="79" t="s">
        <v>741</v>
      </c>
      <c r="C23" s="18">
        <v>80808044</v>
      </c>
      <c r="D23" s="19">
        <v>73</v>
      </c>
      <c r="E23" s="19" t="str">
        <f t="shared" si="0"/>
        <v>Khá</v>
      </c>
      <c r="F23" s="19"/>
    </row>
    <row r="24" spans="1:6" s="21" customFormat="1" ht="24.75" customHeight="1">
      <c r="A24" s="19">
        <v>15</v>
      </c>
      <c r="B24" s="79" t="s">
        <v>742</v>
      </c>
      <c r="C24" s="18">
        <v>80803681</v>
      </c>
      <c r="D24" s="19">
        <v>71</v>
      </c>
      <c r="E24" s="19" t="str">
        <f t="shared" si="0"/>
        <v>Khá</v>
      </c>
      <c r="F24" s="19"/>
    </row>
    <row r="25" spans="1:6" s="21" customFormat="1" ht="24.75" customHeight="1">
      <c r="A25" s="19">
        <v>16</v>
      </c>
      <c r="B25" s="79" t="s">
        <v>743</v>
      </c>
      <c r="C25" s="18">
        <v>80800806</v>
      </c>
      <c r="D25" s="19">
        <v>80</v>
      </c>
      <c r="E25" s="19" t="str">
        <f t="shared" si="0"/>
        <v>Tốt</v>
      </c>
      <c r="F25" s="19"/>
    </row>
    <row r="26" spans="1:6" s="21" customFormat="1" ht="24.75" customHeight="1">
      <c r="A26" s="19">
        <v>17</v>
      </c>
      <c r="B26" s="79" t="s">
        <v>744</v>
      </c>
      <c r="C26" s="18">
        <v>80804281</v>
      </c>
      <c r="D26" s="19">
        <v>72</v>
      </c>
      <c r="E26" s="19" t="str">
        <f t="shared" si="0"/>
        <v>Khá</v>
      </c>
      <c r="F26" s="19"/>
    </row>
    <row r="27" spans="1:6" s="21" customFormat="1" ht="24.75" customHeight="1">
      <c r="A27" s="19">
        <v>18</v>
      </c>
      <c r="B27" s="79" t="s">
        <v>745</v>
      </c>
      <c r="C27" s="18">
        <v>80812823</v>
      </c>
      <c r="D27" s="19">
        <v>71</v>
      </c>
      <c r="E27" s="19" t="str">
        <f t="shared" si="0"/>
        <v>Khá</v>
      </c>
      <c r="F27" s="19"/>
    </row>
    <row r="28" spans="1:6" s="21" customFormat="1" ht="24.75" customHeight="1">
      <c r="A28" s="19">
        <v>19</v>
      </c>
      <c r="B28" s="79" t="s">
        <v>746</v>
      </c>
      <c r="C28" s="18">
        <v>80804813</v>
      </c>
      <c r="D28" s="19">
        <v>71</v>
      </c>
      <c r="E28" s="19" t="str">
        <f t="shared" si="0"/>
        <v>Khá</v>
      </c>
      <c r="F28" s="19"/>
    </row>
    <row r="29" spans="1:6" s="21" customFormat="1" ht="24.75" customHeight="1">
      <c r="A29" s="19">
        <v>20</v>
      </c>
      <c r="B29" s="79" t="s">
        <v>747</v>
      </c>
      <c r="C29" s="18">
        <v>80808841</v>
      </c>
      <c r="D29" s="19">
        <v>71</v>
      </c>
      <c r="E29" s="19" t="str">
        <f t="shared" si="0"/>
        <v>Khá</v>
      </c>
      <c r="F29" s="19"/>
    </row>
    <row r="30" spans="1:6" s="21" customFormat="1" ht="24.75" customHeight="1">
      <c r="A30" s="19">
        <v>21</v>
      </c>
      <c r="B30" s="79" t="s">
        <v>748</v>
      </c>
      <c r="C30" s="18">
        <v>80810093</v>
      </c>
      <c r="D30" s="19">
        <v>71</v>
      </c>
      <c r="E30" s="19" t="str">
        <f t="shared" si="0"/>
        <v>Khá</v>
      </c>
      <c r="F30" s="19"/>
    </row>
    <row r="31" spans="1:6" s="21" customFormat="1" ht="24.75" customHeight="1">
      <c r="A31" s="19">
        <v>22</v>
      </c>
      <c r="B31" s="79" t="s">
        <v>749</v>
      </c>
      <c r="C31" s="18">
        <v>80804542</v>
      </c>
      <c r="D31" s="19">
        <v>70</v>
      </c>
      <c r="E31" s="19" t="str">
        <f t="shared" si="0"/>
        <v>Khá</v>
      </c>
      <c r="F31" s="19"/>
    </row>
    <row r="32" spans="1:6" s="21" customFormat="1" ht="24.75" customHeight="1">
      <c r="A32" s="19">
        <v>23</v>
      </c>
      <c r="B32" s="79" t="s">
        <v>750</v>
      </c>
      <c r="C32" s="18">
        <v>80807417</v>
      </c>
      <c r="D32" s="19">
        <v>73</v>
      </c>
      <c r="E32" s="19" t="str">
        <f t="shared" si="0"/>
        <v>Khá</v>
      </c>
      <c r="F32" s="19"/>
    </row>
    <row r="33" spans="1:6" s="21" customFormat="1" ht="24.75" customHeight="1">
      <c r="A33" s="19">
        <v>24</v>
      </c>
      <c r="B33" s="79" t="s">
        <v>751</v>
      </c>
      <c r="C33" s="18">
        <v>80814784</v>
      </c>
      <c r="D33" s="19">
        <v>73</v>
      </c>
      <c r="E33" s="19" t="str">
        <f t="shared" si="0"/>
        <v>Khá</v>
      </c>
      <c r="F33" s="19"/>
    </row>
    <row r="34" spans="1:6" s="21" customFormat="1" ht="24.75" customHeight="1">
      <c r="A34" s="19">
        <v>25</v>
      </c>
      <c r="B34" s="79" t="s">
        <v>752</v>
      </c>
      <c r="C34" s="18">
        <v>80810556</v>
      </c>
      <c r="D34" s="19">
        <v>73</v>
      </c>
      <c r="E34" s="19" t="str">
        <f t="shared" si="0"/>
        <v>Khá</v>
      </c>
      <c r="F34" s="19"/>
    </row>
    <row r="35" spans="1:6" s="21" customFormat="1" ht="24.75" customHeight="1">
      <c r="A35" s="19">
        <v>26</v>
      </c>
      <c r="B35" s="79" t="s">
        <v>753</v>
      </c>
      <c r="C35" s="18">
        <v>80804979</v>
      </c>
      <c r="D35" s="19">
        <v>71</v>
      </c>
      <c r="E35" s="19" t="str">
        <f t="shared" si="0"/>
        <v>Khá</v>
      </c>
      <c r="F35" s="19"/>
    </row>
    <row r="36" spans="1:6" s="21" customFormat="1" ht="24.75" customHeight="1">
      <c r="A36" s="19">
        <v>27</v>
      </c>
      <c r="B36" s="79" t="s">
        <v>754</v>
      </c>
      <c r="C36" s="18">
        <v>80805170</v>
      </c>
      <c r="D36" s="19">
        <v>70</v>
      </c>
      <c r="E36" s="19" t="str">
        <f t="shared" si="0"/>
        <v>Khá</v>
      </c>
      <c r="F36" s="19"/>
    </row>
    <row r="37" spans="1:6" s="21" customFormat="1" ht="24.75" customHeight="1">
      <c r="A37" s="19">
        <v>28</v>
      </c>
      <c r="B37" s="79" t="s">
        <v>755</v>
      </c>
      <c r="C37" s="18">
        <v>80867603</v>
      </c>
      <c r="D37" s="19">
        <v>71</v>
      </c>
      <c r="E37" s="19" t="str">
        <f t="shared" si="0"/>
        <v>Khá</v>
      </c>
      <c r="F37" s="19"/>
    </row>
    <row r="38" spans="1:6" s="21" customFormat="1" ht="24.75" customHeight="1">
      <c r="A38" s="19">
        <v>29</v>
      </c>
      <c r="B38" s="79" t="s">
        <v>756</v>
      </c>
      <c r="C38" s="18">
        <v>80823371</v>
      </c>
      <c r="D38" s="19">
        <v>71</v>
      </c>
      <c r="E38" s="19" t="str">
        <f t="shared" si="0"/>
        <v>Khá</v>
      </c>
      <c r="F38" s="19"/>
    </row>
    <row r="39" spans="1:6" s="21" customFormat="1" ht="24.75" customHeight="1">
      <c r="A39" s="19">
        <v>30</v>
      </c>
      <c r="B39" s="79" t="s">
        <v>757</v>
      </c>
      <c r="C39" s="18">
        <v>80803601</v>
      </c>
      <c r="D39" s="19">
        <v>72</v>
      </c>
      <c r="E39" s="19" t="str">
        <f t="shared" si="0"/>
        <v>Khá</v>
      </c>
      <c r="F39" s="19"/>
    </row>
    <row r="40" spans="1:6" s="21" customFormat="1" ht="24.75" customHeight="1">
      <c r="A40" s="19">
        <v>31</v>
      </c>
      <c r="B40" s="79" t="s">
        <v>758</v>
      </c>
      <c r="C40" s="18">
        <v>80820256</v>
      </c>
      <c r="D40" s="19">
        <v>71</v>
      </c>
      <c r="E40" s="19" t="str">
        <f t="shared" si="0"/>
        <v>Khá</v>
      </c>
      <c r="F40" s="19"/>
    </row>
    <row r="41" spans="1:6" s="21" customFormat="1" ht="24.75" customHeight="1">
      <c r="A41" s="19">
        <v>32</v>
      </c>
      <c r="B41" s="79" t="s">
        <v>759</v>
      </c>
      <c r="C41" s="18">
        <v>80807543</v>
      </c>
      <c r="D41" s="19">
        <v>73</v>
      </c>
      <c r="E41" s="19" t="str">
        <f t="shared" si="0"/>
        <v>Khá</v>
      </c>
      <c r="F41" s="19"/>
    </row>
    <row r="42" spans="1:6" ht="13.5" customHeight="1">
      <c r="A42" s="2" t="s">
        <v>9</v>
      </c>
      <c r="B42" s="11"/>
      <c r="C42" s="2"/>
      <c r="D42" s="2"/>
      <c r="E42" s="2"/>
      <c r="F42" s="2"/>
    </row>
    <row r="43" spans="3:6" ht="16.5">
      <c r="C43" s="77" t="s">
        <v>27</v>
      </c>
      <c r="D43" s="77"/>
      <c r="E43" s="77"/>
      <c r="F43" s="77"/>
    </row>
    <row r="44" spans="3:6" ht="18.75">
      <c r="C44" s="6" t="s">
        <v>15</v>
      </c>
      <c r="D44" s="6"/>
      <c r="E44" s="6"/>
      <c r="F44" s="6"/>
    </row>
    <row r="45" spans="3:6" ht="18.75">
      <c r="C45" s="1"/>
      <c r="D45" s="6"/>
      <c r="E45" s="6"/>
      <c r="F45" s="7"/>
    </row>
    <row r="46" spans="3:6" ht="18.75">
      <c r="C46" s="1"/>
      <c r="D46" s="6"/>
      <c r="E46" s="6"/>
      <c r="F46" s="7"/>
    </row>
    <row r="47" spans="3:6" ht="18.75">
      <c r="C47" s="1"/>
      <c r="D47" s="6"/>
      <c r="E47" s="6"/>
      <c r="F47" s="7"/>
    </row>
    <row r="48" spans="3:6" ht="18.75">
      <c r="C48" s="6" t="s">
        <v>16</v>
      </c>
      <c r="D48" s="6"/>
      <c r="E48" s="6"/>
      <c r="F48" s="6"/>
    </row>
  </sheetData>
  <mergeCells count="5">
    <mergeCell ref="A7:F7"/>
    <mergeCell ref="A4:F4"/>
    <mergeCell ref="A1:C1"/>
    <mergeCell ref="A2:C2"/>
    <mergeCell ref="A6:F6"/>
  </mergeCells>
  <printOptions/>
  <pageMargins left="0.62" right="0.64" top="0.44" bottom="0.38" header="0.24" footer="0.21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8">
      <selection activeCell="G39" sqref="G39"/>
    </sheetView>
  </sheetViews>
  <sheetFormatPr defaultColWidth="9.140625" defaultRowHeight="12.75"/>
  <cols>
    <col min="1" max="1" width="5.28125" style="0" customWidth="1"/>
    <col min="2" max="2" width="26.28125" style="36" customWidth="1"/>
    <col min="3" max="3" width="13.8515625" style="0" customWidth="1"/>
    <col min="4" max="4" width="15.28125" style="0" customWidth="1"/>
    <col min="5" max="5" width="13.00390625" style="0" customWidth="1"/>
    <col min="6" max="6" width="18.140625" style="0" customWidth="1"/>
  </cols>
  <sheetData>
    <row r="1" spans="1:6" ht="16.5">
      <c r="A1" s="90" t="s">
        <v>0</v>
      </c>
      <c r="B1" s="90"/>
      <c r="C1" s="90"/>
      <c r="D1" s="90"/>
      <c r="E1" s="90"/>
      <c r="F1" s="90"/>
    </row>
    <row r="2" spans="1:6" ht="16.5">
      <c r="A2" s="91" t="s">
        <v>1</v>
      </c>
      <c r="B2" s="92"/>
      <c r="C2" s="92"/>
      <c r="D2" s="93"/>
      <c r="E2" s="93"/>
      <c r="F2" s="93"/>
    </row>
    <row r="3" spans="1:6" ht="13.5" customHeight="1">
      <c r="A3" s="3"/>
      <c r="B3" s="30"/>
      <c r="C3" s="3"/>
      <c r="D3" s="2"/>
      <c r="E3" s="2"/>
      <c r="F3" s="3"/>
    </row>
    <row r="4" spans="1:6" ht="45.75" customHeight="1">
      <c r="A4" s="87" t="s">
        <v>25</v>
      </c>
      <c r="B4" s="87"/>
      <c r="C4" s="87"/>
      <c r="D4" s="87"/>
      <c r="E4" s="87"/>
      <c r="F4" s="87"/>
    </row>
    <row r="5" spans="1:6" ht="12" customHeight="1">
      <c r="A5" s="4"/>
      <c r="B5" s="58"/>
      <c r="C5" s="4"/>
      <c r="D5" s="4"/>
      <c r="E5" s="4"/>
      <c r="F5" s="4"/>
    </row>
    <row r="6" spans="1:6" ht="16.5">
      <c r="A6" s="88" t="s">
        <v>26</v>
      </c>
      <c r="B6" s="88"/>
      <c r="C6" s="88"/>
      <c r="D6" s="88"/>
      <c r="E6" s="88"/>
      <c r="F6" s="88"/>
    </row>
    <row r="7" spans="1:6" ht="16.5">
      <c r="A7" s="88" t="s">
        <v>23</v>
      </c>
      <c r="B7" s="88"/>
      <c r="C7" s="88"/>
      <c r="D7" s="88"/>
      <c r="E7" s="88"/>
      <c r="F7" s="88"/>
    </row>
    <row r="8" ht="15.75" customHeight="1"/>
    <row r="9" spans="1:6" s="1" customFormat="1" ht="18" customHeight="1">
      <c r="A9" s="10" t="s">
        <v>10</v>
      </c>
      <c r="B9" s="10" t="s">
        <v>11</v>
      </c>
      <c r="C9" s="8" t="s">
        <v>8</v>
      </c>
      <c r="D9" s="8" t="s">
        <v>12</v>
      </c>
      <c r="E9" s="8" t="s">
        <v>13</v>
      </c>
      <c r="F9" s="8" t="s">
        <v>14</v>
      </c>
    </row>
    <row r="10" spans="1:6" s="21" customFormat="1" ht="21.75" customHeight="1">
      <c r="A10" s="19">
        <v>1</v>
      </c>
      <c r="B10" s="69" t="s">
        <v>339</v>
      </c>
      <c r="C10" s="18">
        <v>80816691</v>
      </c>
      <c r="D10" s="18">
        <v>82</v>
      </c>
      <c r="E10" s="18" t="s">
        <v>219</v>
      </c>
      <c r="F10" s="18"/>
    </row>
    <row r="11" spans="1:6" s="21" customFormat="1" ht="21.75" customHeight="1">
      <c r="A11" s="19">
        <v>2</v>
      </c>
      <c r="B11" s="69" t="s">
        <v>340</v>
      </c>
      <c r="C11" s="18">
        <v>80863471</v>
      </c>
      <c r="D11" s="18">
        <v>82</v>
      </c>
      <c r="E11" s="18" t="s">
        <v>219</v>
      </c>
      <c r="F11" s="18"/>
    </row>
    <row r="12" spans="1:6" s="21" customFormat="1" ht="21.75" customHeight="1">
      <c r="A12" s="19">
        <v>3</v>
      </c>
      <c r="B12" s="69" t="s">
        <v>341</v>
      </c>
      <c r="C12" s="18">
        <v>80840040</v>
      </c>
      <c r="D12" s="18">
        <v>81</v>
      </c>
      <c r="E12" s="18" t="s">
        <v>219</v>
      </c>
      <c r="F12" s="18"/>
    </row>
    <row r="13" spans="1:6" s="21" customFormat="1" ht="21.75" customHeight="1">
      <c r="A13" s="19">
        <v>4</v>
      </c>
      <c r="B13" s="69" t="s">
        <v>342</v>
      </c>
      <c r="C13" s="18">
        <v>80811051</v>
      </c>
      <c r="D13" s="18">
        <v>76</v>
      </c>
      <c r="E13" s="18" t="s">
        <v>140</v>
      </c>
      <c r="F13" s="18"/>
    </row>
    <row r="14" spans="1:6" s="21" customFormat="1" ht="21.75" customHeight="1">
      <c r="A14" s="19">
        <v>5</v>
      </c>
      <c r="B14" s="69" t="s">
        <v>343</v>
      </c>
      <c r="C14" s="18">
        <v>80812690</v>
      </c>
      <c r="D14" s="46">
        <v>70</v>
      </c>
      <c r="E14" s="18" t="s">
        <v>140</v>
      </c>
      <c r="F14" s="18"/>
    </row>
    <row r="15" spans="1:6" s="21" customFormat="1" ht="21.75" customHeight="1">
      <c r="A15" s="19">
        <v>6</v>
      </c>
      <c r="B15" s="69" t="s">
        <v>344</v>
      </c>
      <c r="C15" s="18">
        <v>80823591</v>
      </c>
      <c r="D15" s="18">
        <v>71</v>
      </c>
      <c r="E15" s="18" t="s">
        <v>140</v>
      </c>
      <c r="F15" s="18"/>
    </row>
    <row r="16" spans="1:6" s="21" customFormat="1" ht="21.75" customHeight="1">
      <c r="A16" s="19">
        <v>7</v>
      </c>
      <c r="B16" s="69" t="s">
        <v>345</v>
      </c>
      <c r="C16" s="18">
        <v>80803774</v>
      </c>
      <c r="D16" s="18">
        <v>70</v>
      </c>
      <c r="E16" s="18" t="s">
        <v>140</v>
      </c>
      <c r="F16" s="18"/>
    </row>
    <row r="17" spans="1:6" s="21" customFormat="1" ht="21.75" customHeight="1">
      <c r="A17" s="19">
        <v>8</v>
      </c>
      <c r="B17" s="69" t="s">
        <v>346</v>
      </c>
      <c r="C17" s="18">
        <v>80800055</v>
      </c>
      <c r="D17" s="18">
        <v>71</v>
      </c>
      <c r="E17" s="18" t="s">
        <v>140</v>
      </c>
      <c r="F17" s="18"/>
    </row>
    <row r="18" spans="1:6" s="21" customFormat="1" ht="21.75" customHeight="1">
      <c r="A18" s="19">
        <v>9</v>
      </c>
      <c r="B18" s="69" t="s">
        <v>347</v>
      </c>
      <c r="C18" s="18">
        <v>80808734</v>
      </c>
      <c r="D18" s="18">
        <v>71</v>
      </c>
      <c r="E18" s="18" t="s">
        <v>140</v>
      </c>
      <c r="F18" s="18"/>
    </row>
    <row r="19" spans="1:6" s="21" customFormat="1" ht="21.75" customHeight="1">
      <c r="A19" s="19">
        <v>10</v>
      </c>
      <c r="B19" s="69" t="s">
        <v>348</v>
      </c>
      <c r="C19" s="18">
        <v>80814905</v>
      </c>
      <c r="D19" s="18">
        <v>70</v>
      </c>
      <c r="E19" s="18" t="s">
        <v>140</v>
      </c>
      <c r="F19" s="18"/>
    </row>
    <row r="20" spans="1:6" s="21" customFormat="1" ht="21.75" customHeight="1">
      <c r="A20" s="19">
        <v>11</v>
      </c>
      <c r="B20" s="69" t="s">
        <v>349</v>
      </c>
      <c r="C20" s="18">
        <v>80862479</v>
      </c>
      <c r="D20" s="18">
        <v>71</v>
      </c>
      <c r="E20" s="18" t="s">
        <v>140</v>
      </c>
      <c r="F20" s="18"/>
    </row>
    <row r="21" spans="1:6" s="21" customFormat="1" ht="21.75" customHeight="1">
      <c r="A21" s="19">
        <v>12</v>
      </c>
      <c r="B21" s="69" t="s">
        <v>350</v>
      </c>
      <c r="C21" s="18">
        <v>80802953</v>
      </c>
      <c r="D21" s="18">
        <v>70</v>
      </c>
      <c r="E21" s="18" t="s">
        <v>140</v>
      </c>
      <c r="F21" s="18"/>
    </row>
    <row r="22" spans="1:6" s="21" customFormat="1" ht="21.75" customHeight="1">
      <c r="A22" s="19">
        <v>13</v>
      </c>
      <c r="B22" s="69" t="s">
        <v>351</v>
      </c>
      <c r="C22" s="18">
        <v>80800520</v>
      </c>
      <c r="D22" s="18">
        <v>70</v>
      </c>
      <c r="E22" s="18" t="s">
        <v>140</v>
      </c>
      <c r="F22" s="18"/>
    </row>
    <row r="23" spans="1:6" s="21" customFormat="1" ht="21.75" customHeight="1">
      <c r="A23" s="19">
        <v>14</v>
      </c>
      <c r="B23" s="69" t="s">
        <v>352</v>
      </c>
      <c r="C23" s="18">
        <v>80800423</v>
      </c>
      <c r="D23" s="18">
        <v>71</v>
      </c>
      <c r="E23" s="18" t="s">
        <v>140</v>
      </c>
      <c r="F23" s="18"/>
    </row>
    <row r="24" spans="1:6" s="21" customFormat="1" ht="21.75" customHeight="1">
      <c r="A24" s="19">
        <v>15</v>
      </c>
      <c r="B24" s="69" t="s">
        <v>353</v>
      </c>
      <c r="C24" s="18">
        <v>80815371</v>
      </c>
      <c r="D24" s="18">
        <v>70</v>
      </c>
      <c r="E24" s="18" t="s">
        <v>140</v>
      </c>
      <c r="F24" s="18"/>
    </row>
    <row r="25" spans="1:6" s="21" customFormat="1" ht="21.75" customHeight="1">
      <c r="A25" s="19">
        <v>16</v>
      </c>
      <c r="B25" s="69" t="s">
        <v>354</v>
      </c>
      <c r="C25" s="18">
        <v>80804719</v>
      </c>
      <c r="D25" s="18">
        <v>70</v>
      </c>
      <c r="E25" s="18" t="s">
        <v>140</v>
      </c>
      <c r="F25" s="18"/>
    </row>
    <row r="26" spans="1:6" s="21" customFormat="1" ht="21.75" customHeight="1">
      <c r="A26" s="19">
        <v>17</v>
      </c>
      <c r="B26" s="69" t="s">
        <v>355</v>
      </c>
      <c r="C26" s="18">
        <v>80801297</v>
      </c>
      <c r="D26" s="18">
        <v>70</v>
      </c>
      <c r="E26" s="18" t="s">
        <v>140</v>
      </c>
      <c r="F26" s="18"/>
    </row>
    <row r="27" spans="1:6" s="21" customFormat="1" ht="21.75" customHeight="1">
      <c r="A27" s="19">
        <v>18</v>
      </c>
      <c r="B27" s="69" t="s">
        <v>356</v>
      </c>
      <c r="C27" s="18">
        <v>80815905</v>
      </c>
      <c r="D27" s="18">
        <v>70</v>
      </c>
      <c r="E27" s="18" t="s">
        <v>140</v>
      </c>
      <c r="F27" s="18"/>
    </row>
    <row r="28" spans="1:6" s="21" customFormat="1" ht="21.75" customHeight="1">
      <c r="A28" s="19">
        <v>19</v>
      </c>
      <c r="B28" s="69" t="s">
        <v>357</v>
      </c>
      <c r="C28" s="18">
        <v>80803200</v>
      </c>
      <c r="D28" s="18">
        <v>72</v>
      </c>
      <c r="E28" s="18" t="s">
        <v>140</v>
      </c>
      <c r="F28" s="18"/>
    </row>
    <row r="29" spans="1:6" s="21" customFormat="1" ht="21.75" customHeight="1">
      <c r="A29" s="19">
        <v>20</v>
      </c>
      <c r="B29" s="69" t="s">
        <v>358</v>
      </c>
      <c r="C29" s="18">
        <v>80810855</v>
      </c>
      <c r="D29" s="18">
        <v>71</v>
      </c>
      <c r="E29" s="18" t="s">
        <v>140</v>
      </c>
      <c r="F29" s="18"/>
    </row>
    <row r="30" spans="1:6" s="21" customFormat="1" ht="21.75" customHeight="1">
      <c r="A30" s="19">
        <v>21</v>
      </c>
      <c r="B30" s="69" t="s">
        <v>359</v>
      </c>
      <c r="C30" s="18">
        <v>80807750</v>
      </c>
      <c r="D30" s="18">
        <v>70</v>
      </c>
      <c r="E30" s="18" t="s">
        <v>140</v>
      </c>
      <c r="F30" s="18"/>
    </row>
    <row r="31" spans="1:6" s="21" customFormat="1" ht="21.75" customHeight="1">
      <c r="A31" s="19">
        <v>22</v>
      </c>
      <c r="B31" s="69" t="s">
        <v>360</v>
      </c>
      <c r="C31" s="18">
        <v>80806154</v>
      </c>
      <c r="D31" s="18">
        <v>71</v>
      </c>
      <c r="E31" s="18" t="s">
        <v>140</v>
      </c>
      <c r="F31" s="18"/>
    </row>
    <row r="32" spans="1:6" s="21" customFormat="1" ht="21.75" customHeight="1">
      <c r="A32" s="19">
        <v>23</v>
      </c>
      <c r="B32" s="69" t="s">
        <v>361</v>
      </c>
      <c r="C32" s="18">
        <v>80806551</v>
      </c>
      <c r="D32" s="18">
        <v>72</v>
      </c>
      <c r="E32" s="18" t="s">
        <v>140</v>
      </c>
      <c r="F32" s="18"/>
    </row>
    <row r="33" spans="1:6" s="21" customFormat="1" ht="21.75" customHeight="1">
      <c r="A33" s="19">
        <v>24</v>
      </c>
      <c r="B33" s="69" t="s">
        <v>362</v>
      </c>
      <c r="C33" s="18">
        <v>80806203</v>
      </c>
      <c r="D33" s="18">
        <v>67</v>
      </c>
      <c r="E33" s="18" t="s">
        <v>141</v>
      </c>
      <c r="F33" s="18"/>
    </row>
    <row r="34" spans="1:6" s="21" customFormat="1" ht="21.75" customHeight="1">
      <c r="A34" s="19">
        <v>25</v>
      </c>
      <c r="B34" s="69" t="s">
        <v>363</v>
      </c>
      <c r="C34" s="18">
        <v>80801009</v>
      </c>
      <c r="D34" s="18">
        <v>60</v>
      </c>
      <c r="E34" s="18" t="s">
        <v>141</v>
      </c>
      <c r="F34" s="18"/>
    </row>
    <row r="35" spans="1:6" s="21" customFormat="1" ht="21.75" customHeight="1">
      <c r="A35" s="19">
        <v>26</v>
      </c>
      <c r="B35" s="69" t="s">
        <v>364</v>
      </c>
      <c r="C35" s="18">
        <v>80801764</v>
      </c>
      <c r="D35" s="18">
        <v>69</v>
      </c>
      <c r="E35" s="18" t="s">
        <v>141</v>
      </c>
      <c r="F35" s="18"/>
    </row>
    <row r="36" spans="1:6" s="21" customFormat="1" ht="21.75" customHeight="1">
      <c r="A36" s="19">
        <v>27</v>
      </c>
      <c r="B36" s="69" t="s">
        <v>365</v>
      </c>
      <c r="C36" s="18">
        <v>80813027</v>
      </c>
      <c r="D36" s="18">
        <v>60</v>
      </c>
      <c r="E36" s="18" t="s">
        <v>141</v>
      </c>
      <c r="F36" s="18"/>
    </row>
    <row r="37" spans="1:6" s="21" customFormat="1" ht="21.75" customHeight="1">
      <c r="A37" s="19">
        <v>28</v>
      </c>
      <c r="B37" s="69" t="s">
        <v>366</v>
      </c>
      <c r="C37" s="18">
        <v>80812403</v>
      </c>
      <c r="D37" s="18">
        <v>69</v>
      </c>
      <c r="E37" s="18" t="s">
        <v>141</v>
      </c>
      <c r="F37" s="18"/>
    </row>
    <row r="38" spans="1:6" s="21" customFormat="1" ht="21.75" customHeight="1">
      <c r="A38" s="19">
        <v>29</v>
      </c>
      <c r="B38" s="69" t="s">
        <v>367</v>
      </c>
      <c r="C38" s="18">
        <v>80810933</v>
      </c>
      <c r="D38" s="18">
        <v>67</v>
      </c>
      <c r="E38" s="18" t="s">
        <v>141</v>
      </c>
      <c r="F38" s="18"/>
    </row>
    <row r="39" spans="1:6" s="21" customFormat="1" ht="21.75" customHeight="1">
      <c r="A39" s="19">
        <v>30</v>
      </c>
      <c r="B39" s="69" t="s">
        <v>368</v>
      </c>
      <c r="C39" s="18">
        <v>80820412</v>
      </c>
      <c r="D39" s="18">
        <v>0</v>
      </c>
      <c r="E39" s="18" t="s">
        <v>138</v>
      </c>
      <c r="F39" s="18" t="s">
        <v>139</v>
      </c>
    </row>
    <row r="40" spans="1:6" s="21" customFormat="1" ht="21.75" customHeight="1">
      <c r="A40" s="19">
        <v>31</v>
      </c>
      <c r="B40" s="69" t="s">
        <v>369</v>
      </c>
      <c r="C40" s="18">
        <v>80804429</v>
      </c>
      <c r="D40" s="18">
        <v>0</v>
      </c>
      <c r="E40" s="18" t="s">
        <v>138</v>
      </c>
      <c r="F40" s="18" t="s">
        <v>139</v>
      </c>
    </row>
    <row r="41" spans="1:6" s="21" customFormat="1" ht="21.75" customHeight="1">
      <c r="A41" s="19">
        <v>32</v>
      </c>
      <c r="B41" s="69" t="s">
        <v>370</v>
      </c>
      <c r="C41" s="18">
        <v>80805024</v>
      </c>
      <c r="D41" s="18">
        <v>0</v>
      </c>
      <c r="E41" s="18" t="s">
        <v>138</v>
      </c>
      <c r="F41" s="18" t="s">
        <v>139</v>
      </c>
    </row>
    <row r="42" spans="1:6" s="21" customFormat="1" ht="21.75" customHeight="1">
      <c r="A42" s="19">
        <v>33</v>
      </c>
      <c r="B42" s="69" t="s">
        <v>371</v>
      </c>
      <c r="C42" s="18">
        <v>80849136</v>
      </c>
      <c r="D42" s="18">
        <v>0</v>
      </c>
      <c r="E42" s="18" t="s">
        <v>138</v>
      </c>
      <c r="F42" s="18" t="s">
        <v>139</v>
      </c>
    </row>
    <row r="43" spans="1:6" ht="13.5" customHeight="1">
      <c r="A43" s="90" t="s">
        <v>9</v>
      </c>
      <c r="B43" s="90"/>
      <c r="C43" s="90"/>
      <c r="D43" s="90"/>
      <c r="E43" s="90"/>
      <c r="F43" s="90"/>
    </row>
    <row r="44" spans="3:6" ht="16.5">
      <c r="C44" s="89" t="s">
        <v>27</v>
      </c>
      <c r="D44" s="89"/>
      <c r="E44" s="89"/>
      <c r="F44" s="89"/>
    </row>
    <row r="45" spans="3:6" ht="18.75">
      <c r="C45" s="86" t="s">
        <v>15</v>
      </c>
      <c r="D45" s="86"/>
      <c r="E45" s="86"/>
      <c r="F45" s="86"/>
    </row>
    <row r="46" spans="3:6" ht="18.75">
      <c r="C46" s="1"/>
      <c r="D46" s="6"/>
      <c r="E46" s="6"/>
      <c r="F46" s="7"/>
    </row>
    <row r="47" spans="3:6" ht="18.75">
      <c r="C47" s="1"/>
      <c r="D47" s="6"/>
      <c r="E47" s="6"/>
      <c r="F47" s="7"/>
    </row>
    <row r="48" spans="3:6" ht="18.75">
      <c r="C48" s="1"/>
      <c r="D48" s="6"/>
      <c r="E48" s="6"/>
      <c r="F48" s="7"/>
    </row>
    <row r="49" spans="3:6" ht="18.75">
      <c r="C49" s="86" t="s">
        <v>16</v>
      </c>
      <c r="D49" s="86"/>
      <c r="E49" s="86"/>
      <c r="F49" s="86"/>
    </row>
  </sheetData>
  <mergeCells count="11">
    <mergeCell ref="A1:C1"/>
    <mergeCell ref="D1:F1"/>
    <mergeCell ref="A2:C2"/>
    <mergeCell ref="D2:F2"/>
    <mergeCell ref="C44:F44"/>
    <mergeCell ref="C45:F45"/>
    <mergeCell ref="C49:F49"/>
    <mergeCell ref="A4:F4"/>
    <mergeCell ref="A6:F6"/>
    <mergeCell ref="A7:F7"/>
    <mergeCell ref="A43:F43"/>
  </mergeCells>
  <printOptions/>
  <pageMargins left="0.85" right="0.56" top="0.51" bottom="0.45" header="0.24" footer="0.21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6">
      <selection activeCell="C51" sqref="C51"/>
    </sheetView>
  </sheetViews>
  <sheetFormatPr defaultColWidth="9.140625" defaultRowHeight="12.75"/>
  <cols>
    <col min="1" max="1" width="5.28125" style="0" customWidth="1"/>
    <col min="2" max="2" width="21.8515625" style="36" customWidth="1"/>
    <col min="3" max="3" width="9.140625" style="38" customWidth="1"/>
    <col min="4" max="4" width="13.8515625" style="0" customWidth="1"/>
    <col min="5" max="5" width="15.00390625" style="0" customWidth="1"/>
    <col min="6" max="6" width="12.7109375" style="0" customWidth="1"/>
    <col min="7" max="7" width="16.421875" style="3" customWidth="1"/>
  </cols>
  <sheetData>
    <row r="1" spans="1:7" ht="16.5">
      <c r="A1" s="90" t="s">
        <v>0</v>
      </c>
      <c r="B1" s="90"/>
      <c r="C1" s="90"/>
      <c r="D1" s="90"/>
      <c r="E1" s="90"/>
      <c r="F1" s="90"/>
      <c r="G1" s="90"/>
    </row>
    <row r="2" spans="1:7" ht="16.5">
      <c r="A2" s="91" t="s">
        <v>1</v>
      </c>
      <c r="B2" s="92"/>
      <c r="C2" s="92"/>
      <c r="D2" s="92"/>
      <c r="E2" s="93"/>
      <c r="F2" s="93"/>
      <c r="G2" s="93"/>
    </row>
    <row r="3" spans="1:6" ht="13.5" customHeight="1">
      <c r="A3" s="3"/>
      <c r="B3" s="30"/>
      <c r="C3" s="37"/>
      <c r="D3" s="3"/>
      <c r="E3" s="2"/>
      <c r="F3" s="2"/>
    </row>
    <row r="4" spans="1:7" ht="45.75" customHeight="1">
      <c r="A4" s="87" t="s">
        <v>25</v>
      </c>
      <c r="B4" s="87"/>
      <c r="C4" s="87"/>
      <c r="D4" s="87"/>
      <c r="E4" s="87"/>
      <c r="F4" s="87"/>
      <c r="G4" s="87"/>
    </row>
    <row r="5" spans="1:7" ht="12.75" customHeight="1">
      <c r="A5" s="4"/>
      <c r="B5" s="58"/>
      <c r="C5" s="61"/>
      <c r="D5" s="4"/>
      <c r="E5" s="4"/>
      <c r="F5" s="4"/>
      <c r="G5" s="4"/>
    </row>
    <row r="6" spans="1:7" ht="16.5">
      <c r="A6" s="88" t="s">
        <v>26</v>
      </c>
      <c r="B6" s="88"/>
      <c r="C6" s="88"/>
      <c r="D6" s="88"/>
      <c r="E6" s="88"/>
      <c r="F6" s="88"/>
      <c r="G6" s="88"/>
    </row>
    <row r="7" spans="1:7" ht="16.5">
      <c r="A7" s="88" t="s">
        <v>18</v>
      </c>
      <c r="B7" s="88"/>
      <c r="C7" s="88"/>
      <c r="D7" s="88"/>
      <c r="E7" s="88"/>
      <c r="F7" s="88"/>
      <c r="G7" s="88"/>
    </row>
    <row r="8" ht="15.75" customHeight="1"/>
    <row r="9" spans="1:7" s="1" customFormat="1" ht="18" customHeight="1">
      <c r="A9" s="10" t="s">
        <v>10</v>
      </c>
      <c r="B9" s="100" t="s">
        <v>11</v>
      </c>
      <c r="C9" s="101"/>
      <c r="D9" s="8" t="s">
        <v>8</v>
      </c>
      <c r="E9" s="8" t="s">
        <v>12</v>
      </c>
      <c r="F9" s="8" t="s">
        <v>13</v>
      </c>
      <c r="G9" s="8" t="s">
        <v>14</v>
      </c>
    </row>
    <row r="10" spans="1:7" ht="21.75" customHeight="1">
      <c r="A10" s="19">
        <v>1</v>
      </c>
      <c r="B10" s="43" t="s">
        <v>35</v>
      </c>
      <c r="C10" s="23" t="s">
        <v>220</v>
      </c>
      <c r="D10" s="19">
        <v>80716971</v>
      </c>
      <c r="E10" s="19">
        <v>75</v>
      </c>
      <c r="F10" s="19" t="s">
        <v>140</v>
      </c>
      <c r="G10" s="19"/>
    </row>
    <row r="11" spans="1:7" ht="21.75" customHeight="1">
      <c r="A11" s="19">
        <v>2</v>
      </c>
      <c r="B11" s="43" t="s">
        <v>221</v>
      </c>
      <c r="C11" s="23" t="s">
        <v>222</v>
      </c>
      <c r="D11" s="19">
        <v>80706061</v>
      </c>
      <c r="E11" s="19">
        <v>75</v>
      </c>
      <c r="F11" s="19" t="s">
        <v>140</v>
      </c>
      <c r="G11" s="19"/>
    </row>
    <row r="12" spans="1:7" ht="21.75" customHeight="1">
      <c r="A12" s="19">
        <v>3</v>
      </c>
      <c r="B12" s="43" t="s">
        <v>223</v>
      </c>
      <c r="C12" s="23" t="s">
        <v>224</v>
      </c>
      <c r="D12" s="19">
        <v>80700518</v>
      </c>
      <c r="E12" s="19">
        <v>80</v>
      </c>
      <c r="F12" s="19" t="s">
        <v>219</v>
      </c>
      <c r="G12" s="19"/>
    </row>
    <row r="13" spans="1:7" ht="21.75" customHeight="1">
      <c r="A13" s="19">
        <v>4</v>
      </c>
      <c r="B13" s="43" t="s">
        <v>225</v>
      </c>
      <c r="C13" s="23" t="s">
        <v>226</v>
      </c>
      <c r="D13" s="19">
        <v>80600393</v>
      </c>
      <c r="E13" s="19">
        <v>0</v>
      </c>
      <c r="F13" s="19" t="s">
        <v>138</v>
      </c>
      <c r="G13" s="19" t="s">
        <v>139</v>
      </c>
    </row>
    <row r="14" spans="1:7" ht="21.75" customHeight="1">
      <c r="A14" s="19">
        <v>5</v>
      </c>
      <c r="B14" s="43" t="s">
        <v>227</v>
      </c>
      <c r="C14" s="23" t="s">
        <v>228</v>
      </c>
      <c r="D14" s="19">
        <v>80701228</v>
      </c>
      <c r="E14" s="19">
        <v>90</v>
      </c>
      <c r="F14" s="19" t="s">
        <v>219</v>
      </c>
      <c r="G14" s="19"/>
    </row>
    <row r="15" spans="1:7" ht="21.75" customHeight="1">
      <c r="A15" s="19">
        <v>6</v>
      </c>
      <c r="B15" s="43" t="s">
        <v>229</v>
      </c>
      <c r="C15" s="23" t="s">
        <v>230</v>
      </c>
      <c r="D15" s="19">
        <v>80721888</v>
      </c>
      <c r="E15" s="19">
        <v>75</v>
      </c>
      <c r="F15" s="19" t="s">
        <v>140</v>
      </c>
      <c r="G15" s="19"/>
    </row>
    <row r="16" spans="1:7" ht="21.75" customHeight="1">
      <c r="A16" s="19">
        <v>7</v>
      </c>
      <c r="B16" s="43" t="s">
        <v>231</v>
      </c>
      <c r="C16" s="23" t="s">
        <v>232</v>
      </c>
      <c r="D16" s="19">
        <v>80708921</v>
      </c>
      <c r="E16" s="19">
        <v>70</v>
      </c>
      <c r="F16" s="19" t="s">
        <v>140</v>
      </c>
      <c r="G16" s="19"/>
    </row>
    <row r="17" spans="1:7" ht="21.75" customHeight="1">
      <c r="A17" s="19">
        <v>8</v>
      </c>
      <c r="B17" s="43" t="s">
        <v>233</v>
      </c>
      <c r="C17" s="23" t="s">
        <v>230</v>
      </c>
      <c r="D17" s="19">
        <v>80700912</v>
      </c>
      <c r="E17" s="19">
        <v>90</v>
      </c>
      <c r="F17" s="19" t="s">
        <v>219</v>
      </c>
      <c r="G17" s="19"/>
    </row>
    <row r="18" spans="1:7" ht="21.75" customHeight="1">
      <c r="A18" s="19">
        <v>9</v>
      </c>
      <c r="B18" s="43" t="s">
        <v>234</v>
      </c>
      <c r="C18" s="23" t="s">
        <v>164</v>
      </c>
      <c r="D18" s="19">
        <v>80621506</v>
      </c>
      <c r="E18" s="19">
        <v>0</v>
      </c>
      <c r="F18" s="19" t="s">
        <v>138</v>
      </c>
      <c r="G18" s="19" t="s">
        <v>139</v>
      </c>
    </row>
    <row r="19" spans="1:7" ht="21.75" customHeight="1">
      <c r="A19" s="19">
        <v>10</v>
      </c>
      <c r="B19" s="43" t="s">
        <v>235</v>
      </c>
      <c r="C19" s="23" t="s">
        <v>164</v>
      </c>
      <c r="D19" s="19">
        <v>80703806</v>
      </c>
      <c r="E19" s="19">
        <v>65</v>
      </c>
      <c r="F19" s="19" t="s">
        <v>141</v>
      </c>
      <c r="G19" s="19"/>
    </row>
    <row r="20" spans="1:7" ht="21.75" customHeight="1">
      <c r="A20" s="19">
        <v>11</v>
      </c>
      <c r="B20" s="43" t="s">
        <v>236</v>
      </c>
      <c r="C20" s="23" t="s">
        <v>237</v>
      </c>
      <c r="D20" s="19">
        <v>80703555</v>
      </c>
      <c r="E20" s="19">
        <v>85</v>
      </c>
      <c r="F20" s="19" t="s">
        <v>219</v>
      </c>
      <c r="G20" s="19"/>
    </row>
    <row r="21" spans="1:7" ht="21.75" customHeight="1">
      <c r="A21" s="19">
        <v>12</v>
      </c>
      <c r="B21" s="43" t="s">
        <v>238</v>
      </c>
      <c r="C21" s="23" t="s">
        <v>239</v>
      </c>
      <c r="D21" s="19">
        <v>80712047</v>
      </c>
      <c r="E21" s="19">
        <v>80</v>
      </c>
      <c r="F21" s="19" t="s">
        <v>219</v>
      </c>
      <c r="G21" s="19"/>
    </row>
    <row r="22" spans="1:7" ht="21.75" customHeight="1">
      <c r="A22" s="19">
        <v>13</v>
      </c>
      <c r="B22" s="43" t="s">
        <v>240</v>
      </c>
      <c r="C22" s="23" t="s">
        <v>241</v>
      </c>
      <c r="D22" s="19">
        <v>80712524</v>
      </c>
      <c r="E22" s="19">
        <v>65</v>
      </c>
      <c r="F22" s="19" t="s">
        <v>141</v>
      </c>
      <c r="G22" s="19"/>
    </row>
    <row r="23" spans="1:7" ht="21.75" customHeight="1">
      <c r="A23" s="19">
        <v>14</v>
      </c>
      <c r="B23" s="43" t="s">
        <v>242</v>
      </c>
      <c r="C23" s="23" t="s">
        <v>243</v>
      </c>
      <c r="D23" s="19">
        <v>80725073</v>
      </c>
      <c r="E23" s="19">
        <v>90</v>
      </c>
      <c r="F23" s="19" t="s">
        <v>219</v>
      </c>
      <c r="G23" s="19"/>
    </row>
    <row r="24" spans="1:7" ht="21.75" customHeight="1">
      <c r="A24" s="19">
        <v>15</v>
      </c>
      <c r="B24" s="43" t="s">
        <v>244</v>
      </c>
      <c r="C24" s="23" t="s">
        <v>245</v>
      </c>
      <c r="D24" s="19">
        <v>80703294</v>
      </c>
      <c r="E24" s="19">
        <v>90</v>
      </c>
      <c r="F24" s="19" t="s">
        <v>219</v>
      </c>
      <c r="G24" s="19"/>
    </row>
    <row r="25" spans="1:7" ht="21.75" customHeight="1">
      <c r="A25" s="19">
        <v>16</v>
      </c>
      <c r="B25" s="43" t="s">
        <v>246</v>
      </c>
      <c r="C25" s="23" t="s">
        <v>247</v>
      </c>
      <c r="D25" s="19">
        <v>80700974</v>
      </c>
      <c r="E25" s="19">
        <v>80</v>
      </c>
      <c r="F25" s="19" t="s">
        <v>219</v>
      </c>
      <c r="G25" s="19"/>
    </row>
    <row r="26" spans="1:7" ht="21.75" customHeight="1">
      <c r="A26" s="19">
        <v>17</v>
      </c>
      <c r="B26" s="43" t="s">
        <v>248</v>
      </c>
      <c r="C26" s="23" t="s">
        <v>249</v>
      </c>
      <c r="D26" s="19">
        <v>80705214</v>
      </c>
      <c r="E26" s="19">
        <v>70</v>
      </c>
      <c r="F26" s="19" t="s">
        <v>140</v>
      </c>
      <c r="G26" s="19"/>
    </row>
    <row r="27" spans="1:7" ht="21.75" customHeight="1">
      <c r="A27" s="19">
        <v>18</v>
      </c>
      <c r="B27" s="43" t="s">
        <v>250</v>
      </c>
      <c r="C27" s="23" t="s">
        <v>249</v>
      </c>
      <c r="D27" s="19">
        <v>80711870</v>
      </c>
      <c r="E27" s="19">
        <v>80</v>
      </c>
      <c r="F27" s="19" t="s">
        <v>219</v>
      </c>
      <c r="G27" s="19"/>
    </row>
    <row r="28" spans="1:7" ht="21.75" customHeight="1">
      <c r="A28" s="19">
        <v>19</v>
      </c>
      <c r="B28" s="43" t="s">
        <v>130</v>
      </c>
      <c r="C28" s="23" t="s">
        <v>249</v>
      </c>
      <c r="D28" s="19">
        <v>80726143</v>
      </c>
      <c r="E28" s="19">
        <v>65</v>
      </c>
      <c r="F28" s="19" t="s">
        <v>141</v>
      </c>
      <c r="G28" s="19"/>
    </row>
    <row r="29" spans="1:7" ht="21.75" customHeight="1">
      <c r="A29" s="19">
        <v>20</v>
      </c>
      <c r="B29" s="43" t="s">
        <v>251</v>
      </c>
      <c r="C29" s="23" t="s">
        <v>252</v>
      </c>
      <c r="D29" s="19">
        <v>80715882</v>
      </c>
      <c r="E29" s="19">
        <v>75</v>
      </c>
      <c r="F29" s="19" t="s">
        <v>140</v>
      </c>
      <c r="G29" s="19"/>
    </row>
    <row r="30" spans="1:7" ht="21.75" customHeight="1">
      <c r="A30" s="19">
        <v>21</v>
      </c>
      <c r="B30" s="43" t="s">
        <v>229</v>
      </c>
      <c r="C30" s="23" t="s">
        <v>253</v>
      </c>
      <c r="D30" s="19">
        <v>80706561</v>
      </c>
      <c r="E30" s="19">
        <v>70</v>
      </c>
      <c r="F30" s="19" t="s">
        <v>140</v>
      </c>
      <c r="G30" s="19"/>
    </row>
    <row r="31" spans="1:7" ht="21.75" customHeight="1">
      <c r="A31" s="19">
        <v>22</v>
      </c>
      <c r="B31" s="43" t="s">
        <v>254</v>
      </c>
      <c r="C31" s="23" t="s">
        <v>255</v>
      </c>
      <c r="D31" s="19">
        <v>80703989</v>
      </c>
      <c r="E31" s="19">
        <v>90</v>
      </c>
      <c r="F31" s="19" t="s">
        <v>219</v>
      </c>
      <c r="G31" s="19"/>
    </row>
    <row r="32" spans="1:7" ht="21.75" customHeight="1">
      <c r="A32" s="19">
        <v>23</v>
      </c>
      <c r="B32" s="43" t="s">
        <v>246</v>
      </c>
      <c r="C32" s="23" t="s">
        <v>256</v>
      </c>
      <c r="D32" s="19">
        <v>80735211</v>
      </c>
      <c r="E32" s="19">
        <v>70</v>
      </c>
      <c r="F32" s="19" t="s">
        <v>140</v>
      </c>
      <c r="G32" s="19"/>
    </row>
    <row r="33" spans="1:7" ht="21.75" customHeight="1">
      <c r="A33" s="19">
        <v>24</v>
      </c>
      <c r="B33" s="43" t="s">
        <v>257</v>
      </c>
      <c r="C33" s="23" t="s">
        <v>258</v>
      </c>
      <c r="D33" s="19">
        <v>80718505</v>
      </c>
      <c r="E33" s="19">
        <v>75</v>
      </c>
      <c r="F33" s="19" t="s">
        <v>140</v>
      </c>
      <c r="G33" s="19"/>
    </row>
    <row r="34" spans="1:7" ht="21.75" customHeight="1">
      <c r="A34" s="19">
        <v>25</v>
      </c>
      <c r="B34" s="43" t="s">
        <v>259</v>
      </c>
      <c r="C34" s="23" t="s">
        <v>260</v>
      </c>
      <c r="D34" s="19">
        <v>80704993</v>
      </c>
      <c r="E34" s="19">
        <v>75</v>
      </c>
      <c r="F34" s="19" t="s">
        <v>140</v>
      </c>
      <c r="G34" s="19"/>
    </row>
    <row r="35" spans="1:7" ht="21.75" customHeight="1">
      <c r="A35" s="19">
        <v>26</v>
      </c>
      <c r="B35" s="43" t="s">
        <v>234</v>
      </c>
      <c r="C35" s="23" t="s">
        <v>261</v>
      </c>
      <c r="D35" s="19">
        <v>80736645</v>
      </c>
      <c r="E35" s="19">
        <v>90</v>
      </c>
      <c r="F35" s="19" t="s">
        <v>219</v>
      </c>
      <c r="G35" s="19"/>
    </row>
    <row r="36" spans="1:7" ht="21.75" customHeight="1">
      <c r="A36" s="19">
        <v>27</v>
      </c>
      <c r="B36" s="43" t="s">
        <v>231</v>
      </c>
      <c r="C36" s="23" t="s">
        <v>262</v>
      </c>
      <c r="D36" s="19">
        <v>80700108</v>
      </c>
      <c r="E36" s="19">
        <v>65</v>
      </c>
      <c r="F36" s="19" t="s">
        <v>141</v>
      </c>
      <c r="G36" s="19"/>
    </row>
    <row r="37" spans="1:7" ht="21.75" customHeight="1">
      <c r="A37" s="19">
        <v>28</v>
      </c>
      <c r="B37" s="43" t="s">
        <v>263</v>
      </c>
      <c r="C37" s="23" t="s">
        <v>264</v>
      </c>
      <c r="D37" s="19">
        <v>80708875</v>
      </c>
      <c r="E37" s="19">
        <v>70</v>
      </c>
      <c r="F37" s="19" t="s">
        <v>140</v>
      </c>
      <c r="G37" s="19"/>
    </row>
    <row r="38" spans="1:7" ht="21.75" customHeight="1">
      <c r="A38" s="19">
        <v>29</v>
      </c>
      <c r="B38" s="43" t="s">
        <v>265</v>
      </c>
      <c r="C38" s="23" t="s">
        <v>264</v>
      </c>
      <c r="D38" s="19">
        <v>80708404</v>
      </c>
      <c r="E38" s="19">
        <v>76</v>
      </c>
      <c r="F38" s="19" t="s">
        <v>140</v>
      </c>
      <c r="G38" s="19"/>
    </row>
    <row r="39" spans="1:7" ht="21.75" customHeight="1">
      <c r="A39" s="19">
        <v>30</v>
      </c>
      <c r="B39" s="43" t="s">
        <v>266</v>
      </c>
      <c r="C39" s="23" t="s">
        <v>267</v>
      </c>
      <c r="D39" s="19">
        <v>80748466</v>
      </c>
      <c r="E39" s="19">
        <v>60</v>
      </c>
      <c r="F39" s="19" t="s">
        <v>141</v>
      </c>
      <c r="G39" s="19"/>
    </row>
    <row r="40" spans="1:7" ht="21.75" customHeight="1">
      <c r="A40" s="19">
        <v>31</v>
      </c>
      <c r="B40" s="43" t="s">
        <v>268</v>
      </c>
      <c r="C40" s="23" t="s">
        <v>193</v>
      </c>
      <c r="D40" s="19">
        <v>80611849</v>
      </c>
      <c r="E40" s="19">
        <v>60</v>
      </c>
      <c r="F40" s="19" t="s">
        <v>141</v>
      </c>
      <c r="G40" s="19"/>
    </row>
    <row r="41" spans="1:7" ht="21.75" customHeight="1">
      <c r="A41" s="19">
        <v>32</v>
      </c>
      <c r="B41" s="43" t="s">
        <v>269</v>
      </c>
      <c r="C41" s="23" t="s">
        <v>270</v>
      </c>
      <c r="D41" s="19">
        <v>80729065</v>
      </c>
      <c r="E41" s="19">
        <v>70</v>
      </c>
      <c r="F41" s="19" t="s">
        <v>140</v>
      </c>
      <c r="G41" s="19"/>
    </row>
    <row r="42" spans="1:7" ht="21.75" customHeight="1">
      <c r="A42" s="19">
        <v>33</v>
      </c>
      <c r="B42" s="43" t="s">
        <v>271</v>
      </c>
      <c r="C42" s="23" t="s">
        <v>272</v>
      </c>
      <c r="D42" s="19">
        <v>80703711</v>
      </c>
      <c r="E42" s="19">
        <v>70</v>
      </c>
      <c r="F42" s="19" t="s">
        <v>140</v>
      </c>
      <c r="G42" s="19"/>
    </row>
    <row r="43" spans="1:7" ht="21.75" customHeight="1">
      <c r="A43" s="19">
        <v>34</v>
      </c>
      <c r="B43" s="43" t="s">
        <v>234</v>
      </c>
      <c r="C43" s="23" t="s">
        <v>273</v>
      </c>
      <c r="D43" s="19">
        <v>80722447</v>
      </c>
      <c r="E43" s="19">
        <v>75</v>
      </c>
      <c r="F43" s="19" t="s">
        <v>140</v>
      </c>
      <c r="G43" s="19"/>
    </row>
    <row r="44" spans="1:7" ht="21.75" customHeight="1">
      <c r="A44" s="19">
        <v>35</v>
      </c>
      <c r="B44" s="43" t="s">
        <v>274</v>
      </c>
      <c r="C44" s="23" t="s">
        <v>275</v>
      </c>
      <c r="D44" s="19">
        <v>80712512</v>
      </c>
      <c r="E44" s="19">
        <v>60</v>
      </c>
      <c r="F44" s="19" t="s">
        <v>286</v>
      </c>
      <c r="G44" s="19"/>
    </row>
    <row r="45" spans="1:7" ht="21.75" customHeight="1">
      <c r="A45" s="19">
        <v>36</v>
      </c>
      <c r="B45" s="43" t="s">
        <v>276</v>
      </c>
      <c r="C45" s="23" t="s">
        <v>277</v>
      </c>
      <c r="D45" s="19">
        <v>80709671</v>
      </c>
      <c r="E45" s="19">
        <v>75</v>
      </c>
      <c r="F45" s="19" t="s">
        <v>140</v>
      </c>
      <c r="G45" s="19"/>
    </row>
    <row r="46" spans="1:7" ht="21.75" customHeight="1">
      <c r="A46" s="19">
        <v>37</v>
      </c>
      <c r="B46" s="43" t="s">
        <v>278</v>
      </c>
      <c r="C46" s="23" t="s">
        <v>205</v>
      </c>
      <c r="D46" s="19">
        <v>80750158</v>
      </c>
      <c r="E46" s="19">
        <v>70</v>
      </c>
      <c r="F46" s="19" t="s">
        <v>140</v>
      </c>
      <c r="G46" s="19"/>
    </row>
    <row r="47" spans="1:7" ht="21.75" customHeight="1">
      <c r="A47" s="19">
        <v>38</v>
      </c>
      <c r="B47" s="43" t="s">
        <v>279</v>
      </c>
      <c r="C47" s="23" t="s">
        <v>280</v>
      </c>
      <c r="D47" s="19">
        <v>80708038</v>
      </c>
      <c r="E47" s="19">
        <v>85</v>
      </c>
      <c r="F47" s="19" t="s">
        <v>219</v>
      </c>
      <c r="G47" s="19"/>
    </row>
    <row r="48" spans="1:7" ht="21.75" customHeight="1">
      <c r="A48" s="19">
        <v>39</v>
      </c>
      <c r="B48" s="43" t="s">
        <v>281</v>
      </c>
      <c r="C48" s="23" t="s">
        <v>282</v>
      </c>
      <c r="D48" s="19">
        <v>80712905</v>
      </c>
      <c r="E48" s="19">
        <v>90</v>
      </c>
      <c r="F48" s="19" t="s">
        <v>219</v>
      </c>
      <c r="G48" s="19"/>
    </row>
    <row r="49" spans="1:7" ht="21.75" customHeight="1">
      <c r="A49" s="19">
        <v>40</v>
      </c>
      <c r="B49" s="43" t="s">
        <v>283</v>
      </c>
      <c r="C49" s="23" t="s">
        <v>211</v>
      </c>
      <c r="D49" s="19">
        <v>80710421</v>
      </c>
      <c r="E49" s="19">
        <v>65</v>
      </c>
      <c r="F49" s="19" t="s">
        <v>286</v>
      </c>
      <c r="G49" s="19"/>
    </row>
    <row r="50" spans="1:7" s="3" customFormat="1" ht="21.75" customHeight="1">
      <c r="A50" s="19">
        <v>41</v>
      </c>
      <c r="B50" s="43" t="s">
        <v>155</v>
      </c>
      <c r="C50" s="23" t="s">
        <v>213</v>
      </c>
      <c r="D50" s="19">
        <v>80711332</v>
      </c>
      <c r="E50" s="19">
        <v>90</v>
      </c>
      <c r="F50" s="19" t="s">
        <v>219</v>
      </c>
      <c r="G50" s="19"/>
    </row>
    <row r="51" spans="1:7" s="3" customFormat="1" ht="21.75" customHeight="1">
      <c r="A51" s="19">
        <v>42</v>
      </c>
      <c r="B51" s="43" t="s">
        <v>284</v>
      </c>
      <c r="C51" s="23" t="s">
        <v>285</v>
      </c>
      <c r="D51" s="19">
        <v>80732337</v>
      </c>
      <c r="E51" s="19">
        <v>75</v>
      </c>
      <c r="F51" s="19" t="s">
        <v>140</v>
      </c>
      <c r="G51" s="19"/>
    </row>
    <row r="53" spans="4:7" ht="16.5">
      <c r="D53" s="89" t="s">
        <v>27</v>
      </c>
      <c r="E53" s="89"/>
      <c r="F53" s="89"/>
      <c r="G53" s="89"/>
    </row>
    <row r="54" spans="4:7" ht="18.75">
      <c r="D54" s="86" t="s">
        <v>15</v>
      </c>
      <c r="E54" s="86"/>
      <c r="F54" s="86"/>
      <c r="G54" s="86"/>
    </row>
    <row r="55" spans="4:7" ht="18.75">
      <c r="D55" s="1"/>
      <c r="E55" s="6"/>
      <c r="F55" s="6"/>
      <c r="G55" s="65"/>
    </row>
    <row r="56" spans="4:7" ht="18.75">
      <c r="D56" s="1"/>
      <c r="E56" s="6"/>
      <c r="F56" s="6"/>
      <c r="G56" s="65"/>
    </row>
    <row r="57" spans="4:7" ht="18.75">
      <c r="D57" s="1"/>
      <c r="E57" s="6"/>
      <c r="F57" s="6"/>
      <c r="G57" s="65"/>
    </row>
    <row r="58" spans="4:7" ht="18.75">
      <c r="D58" s="86" t="s">
        <v>16</v>
      </c>
      <c r="E58" s="86"/>
      <c r="F58" s="86"/>
      <c r="G58" s="86"/>
    </row>
  </sheetData>
  <sheetProtection/>
  <mergeCells count="11">
    <mergeCell ref="D58:G58"/>
    <mergeCell ref="B9:C9"/>
    <mergeCell ref="D53:G53"/>
    <mergeCell ref="D54:G54"/>
    <mergeCell ref="A4:G4"/>
    <mergeCell ref="A6:G6"/>
    <mergeCell ref="A7:G7"/>
    <mergeCell ref="A1:D1"/>
    <mergeCell ref="E1:G1"/>
    <mergeCell ref="A2:D2"/>
    <mergeCell ref="E2:G2"/>
  </mergeCells>
  <printOptions/>
  <pageMargins left="0.7" right="0.55" top="0.53" bottom="0.27" header="0.27" footer="0.21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7">
      <selection activeCell="G53" sqref="G53"/>
    </sheetView>
  </sheetViews>
  <sheetFormatPr defaultColWidth="9.140625" defaultRowHeight="12.75"/>
  <cols>
    <col min="1" max="1" width="5.140625" style="9" customWidth="1"/>
    <col min="2" max="2" width="23.140625" style="67" customWidth="1"/>
    <col min="3" max="3" width="8.57421875" style="68" customWidth="1"/>
    <col min="4" max="4" width="13.28125" style="9" customWidth="1"/>
    <col min="5" max="5" width="15.140625" style="9" customWidth="1"/>
    <col min="6" max="6" width="13.28125" style="9" customWidth="1"/>
    <col min="7" max="7" width="15.28125" style="9" customWidth="1"/>
    <col min="8" max="8" width="9.140625" style="3" customWidth="1"/>
    <col min="9" max="16384" width="9.140625" style="9" customWidth="1"/>
  </cols>
  <sheetData>
    <row r="1" spans="1:7" ht="16.5">
      <c r="A1" s="90" t="s">
        <v>0</v>
      </c>
      <c r="B1" s="90"/>
      <c r="C1" s="90"/>
      <c r="D1" s="90"/>
      <c r="E1" s="90"/>
      <c r="F1" s="90"/>
      <c r="G1" s="90"/>
    </row>
    <row r="2" spans="1:7" ht="16.5">
      <c r="A2" s="91" t="s">
        <v>1</v>
      </c>
      <c r="B2" s="92"/>
      <c r="C2" s="92"/>
      <c r="D2" s="92"/>
      <c r="E2" s="93"/>
      <c r="F2" s="93"/>
      <c r="G2" s="93"/>
    </row>
    <row r="3" spans="1:7" ht="16.5">
      <c r="A3" s="3"/>
      <c r="B3" s="30"/>
      <c r="C3" s="37"/>
      <c r="D3" s="3"/>
      <c r="E3" s="2"/>
      <c r="F3" s="2"/>
      <c r="G3" s="3"/>
    </row>
    <row r="4" spans="1:8" ht="45.75" customHeight="1">
      <c r="A4" s="87" t="s">
        <v>25</v>
      </c>
      <c r="B4" s="87"/>
      <c r="C4" s="87"/>
      <c r="D4" s="87"/>
      <c r="E4" s="87"/>
      <c r="F4" s="87"/>
      <c r="G4" s="87"/>
      <c r="H4" s="5"/>
    </row>
    <row r="5" spans="1:8" ht="12.75" customHeight="1">
      <c r="A5" s="4"/>
      <c r="B5" s="58"/>
      <c r="C5" s="61"/>
      <c r="D5" s="4"/>
      <c r="E5" s="4"/>
      <c r="F5" s="4"/>
      <c r="G5" s="4"/>
      <c r="H5" s="5"/>
    </row>
    <row r="6" spans="1:8" ht="16.5">
      <c r="A6" s="88" t="s">
        <v>26</v>
      </c>
      <c r="B6" s="88"/>
      <c r="C6" s="88"/>
      <c r="D6" s="88"/>
      <c r="E6" s="88"/>
      <c r="F6" s="88"/>
      <c r="G6" s="88"/>
      <c r="H6" s="5"/>
    </row>
    <row r="7" spans="1:7" ht="16.5">
      <c r="A7" s="88" t="s">
        <v>6</v>
      </c>
      <c r="B7" s="88"/>
      <c r="C7" s="88"/>
      <c r="D7" s="88"/>
      <c r="E7" s="88"/>
      <c r="F7" s="88"/>
      <c r="G7" s="88"/>
    </row>
    <row r="9" spans="1:8" s="1" customFormat="1" ht="21.75" customHeight="1">
      <c r="A9" s="10" t="s">
        <v>10</v>
      </c>
      <c r="B9" s="99" t="s">
        <v>11</v>
      </c>
      <c r="C9" s="99"/>
      <c r="D9" s="8" t="s">
        <v>8</v>
      </c>
      <c r="E9" s="8" t="s">
        <v>12</v>
      </c>
      <c r="F9" s="8" t="s">
        <v>13</v>
      </c>
      <c r="G9" s="8" t="s">
        <v>14</v>
      </c>
      <c r="H9" s="3"/>
    </row>
    <row r="10" spans="1:7" ht="21.75" customHeight="1">
      <c r="A10" s="19">
        <v>1</v>
      </c>
      <c r="B10" s="43" t="s">
        <v>287</v>
      </c>
      <c r="C10" s="23" t="s">
        <v>288</v>
      </c>
      <c r="D10" s="19">
        <v>80721092</v>
      </c>
      <c r="E10" s="19">
        <v>80</v>
      </c>
      <c r="F10" s="19" t="s">
        <v>219</v>
      </c>
      <c r="G10" s="45"/>
    </row>
    <row r="11" spans="1:7" ht="21.75" customHeight="1">
      <c r="A11" s="19">
        <v>2</v>
      </c>
      <c r="B11" s="43" t="s">
        <v>289</v>
      </c>
      <c r="C11" s="23" t="s">
        <v>288</v>
      </c>
      <c r="D11" s="19">
        <v>80742066</v>
      </c>
      <c r="E11" s="19">
        <v>85</v>
      </c>
      <c r="F11" s="19" t="s">
        <v>219</v>
      </c>
      <c r="G11" s="45"/>
    </row>
    <row r="12" spans="1:7" ht="21.75" customHeight="1">
      <c r="A12" s="19">
        <v>3</v>
      </c>
      <c r="B12" s="43" t="s">
        <v>290</v>
      </c>
      <c r="C12" s="23" t="s">
        <v>291</v>
      </c>
      <c r="D12" s="19">
        <v>80727385</v>
      </c>
      <c r="E12" s="19">
        <v>77</v>
      </c>
      <c r="F12" s="19" t="s">
        <v>140</v>
      </c>
      <c r="G12" s="45"/>
    </row>
    <row r="13" spans="1:7" ht="21.75" customHeight="1">
      <c r="A13" s="19">
        <v>4</v>
      </c>
      <c r="B13" s="43" t="s">
        <v>292</v>
      </c>
      <c r="C13" s="23" t="s">
        <v>293</v>
      </c>
      <c r="D13" s="19">
        <v>80713194</v>
      </c>
      <c r="E13" s="19">
        <v>75</v>
      </c>
      <c r="F13" s="19" t="s">
        <v>140</v>
      </c>
      <c r="G13" s="45"/>
    </row>
    <row r="14" spans="1:7" ht="21.75" customHeight="1">
      <c r="A14" s="19">
        <v>5</v>
      </c>
      <c r="B14" s="43" t="s">
        <v>294</v>
      </c>
      <c r="C14" s="23" t="s">
        <v>295</v>
      </c>
      <c r="D14" s="19">
        <v>80700381</v>
      </c>
      <c r="E14" s="19">
        <v>81</v>
      </c>
      <c r="F14" s="19" t="s">
        <v>219</v>
      </c>
      <c r="G14" s="45"/>
    </row>
    <row r="15" spans="1:7" ht="21.75" customHeight="1">
      <c r="A15" s="19">
        <v>6</v>
      </c>
      <c r="B15" s="43" t="s">
        <v>296</v>
      </c>
      <c r="C15" s="23" t="s">
        <v>297</v>
      </c>
      <c r="D15" s="19">
        <v>80700484</v>
      </c>
      <c r="E15" s="19">
        <v>80</v>
      </c>
      <c r="F15" s="19" t="s">
        <v>219</v>
      </c>
      <c r="G15" s="45"/>
    </row>
    <row r="16" spans="1:7" ht="21.75" customHeight="1">
      <c r="A16" s="19">
        <v>7</v>
      </c>
      <c r="B16" s="43" t="s">
        <v>298</v>
      </c>
      <c r="C16" s="23" t="s">
        <v>299</v>
      </c>
      <c r="D16" s="19">
        <v>80700747</v>
      </c>
      <c r="E16" s="19">
        <v>86</v>
      </c>
      <c r="F16" s="19" t="s">
        <v>219</v>
      </c>
      <c r="G16" s="45"/>
    </row>
    <row r="17" spans="1:7" ht="21.75" customHeight="1">
      <c r="A17" s="19">
        <v>8</v>
      </c>
      <c r="B17" s="43" t="s">
        <v>300</v>
      </c>
      <c r="C17" s="23" t="s">
        <v>228</v>
      </c>
      <c r="D17" s="19">
        <v>80710706</v>
      </c>
      <c r="E17" s="19">
        <v>80</v>
      </c>
      <c r="F17" s="19" t="s">
        <v>219</v>
      </c>
      <c r="G17" s="45"/>
    </row>
    <row r="18" spans="1:7" ht="21.75" customHeight="1">
      <c r="A18" s="19">
        <v>9</v>
      </c>
      <c r="B18" s="43" t="s">
        <v>301</v>
      </c>
      <c r="C18" s="23" t="s">
        <v>302</v>
      </c>
      <c r="D18" s="19">
        <v>80750793</v>
      </c>
      <c r="E18" s="19">
        <v>86</v>
      </c>
      <c r="F18" s="19" t="s">
        <v>219</v>
      </c>
      <c r="G18" s="45"/>
    </row>
    <row r="19" spans="1:7" ht="21.75" customHeight="1">
      <c r="A19" s="19">
        <v>10</v>
      </c>
      <c r="B19" s="43" t="s">
        <v>303</v>
      </c>
      <c r="C19" s="23" t="s">
        <v>230</v>
      </c>
      <c r="D19" s="19">
        <v>80700271</v>
      </c>
      <c r="E19" s="19">
        <v>85</v>
      </c>
      <c r="F19" s="19" t="s">
        <v>219</v>
      </c>
      <c r="G19" s="45"/>
    </row>
    <row r="20" spans="1:7" ht="21.75" customHeight="1">
      <c r="A20" s="19">
        <v>11</v>
      </c>
      <c r="B20" s="43" t="s">
        <v>304</v>
      </c>
      <c r="C20" s="23" t="s">
        <v>230</v>
      </c>
      <c r="D20" s="19">
        <v>80703895</v>
      </c>
      <c r="E20" s="19">
        <v>72</v>
      </c>
      <c r="F20" s="19" t="s">
        <v>140</v>
      </c>
      <c r="G20" s="45"/>
    </row>
    <row r="21" spans="1:7" ht="21.75" customHeight="1">
      <c r="A21" s="19">
        <v>12</v>
      </c>
      <c r="B21" s="43" t="s">
        <v>305</v>
      </c>
      <c r="C21" s="23" t="s">
        <v>306</v>
      </c>
      <c r="D21" s="19">
        <v>80700867</v>
      </c>
      <c r="E21" s="19">
        <v>75</v>
      </c>
      <c r="F21" s="19" t="s">
        <v>140</v>
      </c>
      <c r="G21" s="45"/>
    </row>
    <row r="22" spans="1:7" ht="21.75" customHeight="1">
      <c r="A22" s="19">
        <v>13</v>
      </c>
      <c r="B22" s="43" t="s">
        <v>128</v>
      </c>
      <c r="C22" s="23" t="s">
        <v>307</v>
      </c>
      <c r="D22" s="19">
        <v>80751644</v>
      </c>
      <c r="E22" s="19">
        <v>74</v>
      </c>
      <c r="F22" s="19" t="s">
        <v>140</v>
      </c>
      <c r="G22" s="45"/>
    </row>
    <row r="23" spans="1:7" ht="21.75" customHeight="1">
      <c r="A23" s="19">
        <v>14</v>
      </c>
      <c r="B23" s="43" t="s">
        <v>304</v>
      </c>
      <c r="C23" s="23" t="s">
        <v>241</v>
      </c>
      <c r="D23" s="19">
        <v>80703740</v>
      </c>
      <c r="E23" s="19">
        <v>76</v>
      </c>
      <c r="F23" s="19" t="s">
        <v>140</v>
      </c>
      <c r="G23" s="45"/>
    </row>
    <row r="24" spans="1:7" ht="21.75" customHeight="1">
      <c r="A24" s="19">
        <v>15</v>
      </c>
      <c r="B24" s="43" t="s">
        <v>44</v>
      </c>
      <c r="C24" s="23" t="s">
        <v>245</v>
      </c>
      <c r="D24" s="19">
        <v>80705507</v>
      </c>
      <c r="E24" s="19">
        <v>79</v>
      </c>
      <c r="F24" s="19" t="s">
        <v>140</v>
      </c>
      <c r="G24" s="45"/>
    </row>
    <row r="25" spans="1:7" ht="21.75" customHeight="1">
      <c r="A25" s="19">
        <v>16</v>
      </c>
      <c r="B25" s="43" t="s">
        <v>165</v>
      </c>
      <c r="C25" s="23" t="s">
        <v>249</v>
      </c>
      <c r="D25" s="19">
        <v>80712213</v>
      </c>
      <c r="E25" s="19">
        <v>65</v>
      </c>
      <c r="F25" s="19" t="s">
        <v>286</v>
      </c>
      <c r="G25" s="45"/>
    </row>
    <row r="26" spans="1:7" ht="21.75" customHeight="1">
      <c r="A26" s="19">
        <v>17</v>
      </c>
      <c r="B26" s="43" t="s">
        <v>308</v>
      </c>
      <c r="C26" s="23" t="s">
        <v>309</v>
      </c>
      <c r="D26" s="19">
        <v>80712100</v>
      </c>
      <c r="E26" s="19">
        <v>75</v>
      </c>
      <c r="F26" s="19" t="s">
        <v>140</v>
      </c>
      <c r="G26" s="45"/>
    </row>
    <row r="27" spans="1:7" ht="21.75" customHeight="1">
      <c r="A27" s="19">
        <v>18</v>
      </c>
      <c r="B27" s="43" t="s">
        <v>310</v>
      </c>
      <c r="C27" s="23" t="s">
        <v>256</v>
      </c>
      <c r="D27" s="19">
        <v>80704734</v>
      </c>
      <c r="E27" s="19">
        <v>78</v>
      </c>
      <c r="F27" s="19" t="s">
        <v>140</v>
      </c>
      <c r="G27" s="45"/>
    </row>
    <row r="28" spans="1:7" ht="21.75" customHeight="1">
      <c r="A28" s="19">
        <v>19</v>
      </c>
      <c r="B28" s="43" t="s">
        <v>311</v>
      </c>
      <c r="C28" s="23" t="s">
        <v>312</v>
      </c>
      <c r="D28" s="19">
        <v>80701358</v>
      </c>
      <c r="E28" s="19">
        <v>75</v>
      </c>
      <c r="F28" s="19" t="s">
        <v>140</v>
      </c>
      <c r="G28" s="45"/>
    </row>
    <row r="29" spans="1:7" ht="21.75" customHeight="1">
      <c r="A29" s="19">
        <v>20</v>
      </c>
      <c r="B29" s="43" t="s">
        <v>313</v>
      </c>
      <c r="C29" s="23" t="s">
        <v>170</v>
      </c>
      <c r="D29" s="19">
        <v>80701368</v>
      </c>
      <c r="E29" s="19">
        <v>78</v>
      </c>
      <c r="F29" s="19" t="s">
        <v>140</v>
      </c>
      <c r="G29" s="45"/>
    </row>
    <row r="30" spans="1:7" ht="21.75" customHeight="1">
      <c r="A30" s="19">
        <v>21</v>
      </c>
      <c r="B30" s="43" t="s">
        <v>314</v>
      </c>
      <c r="C30" s="23" t="s">
        <v>315</v>
      </c>
      <c r="D30" s="19">
        <v>80701360</v>
      </c>
      <c r="E30" s="19">
        <v>78</v>
      </c>
      <c r="F30" s="19" t="s">
        <v>140</v>
      </c>
      <c r="G30" s="45"/>
    </row>
    <row r="31" spans="1:7" ht="21.75" customHeight="1">
      <c r="A31" s="19">
        <v>22</v>
      </c>
      <c r="B31" s="43" t="s">
        <v>316</v>
      </c>
      <c r="C31" s="23" t="s">
        <v>260</v>
      </c>
      <c r="D31" s="19">
        <v>80701938</v>
      </c>
      <c r="E31" s="19">
        <v>75</v>
      </c>
      <c r="F31" s="19" t="s">
        <v>140</v>
      </c>
      <c r="G31" s="45"/>
    </row>
    <row r="32" spans="1:7" ht="21.75" customHeight="1">
      <c r="A32" s="19">
        <v>23</v>
      </c>
      <c r="B32" s="43" t="s">
        <v>317</v>
      </c>
      <c r="C32" s="23" t="s">
        <v>318</v>
      </c>
      <c r="D32" s="19">
        <v>80706833</v>
      </c>
      <c r="E32" s="19">
        <v>84</v>
      </c>
      <c r="F32" s="19" t="s">
        <v>219</v>
      </c>
      <c r="G32" s="45"/>
    </row>
    <row r="33" spans="1:7" ht="21.75" customHeight="1">
      <c r="A33" s="19">
        <v>24</v>
      </c>
      <c r="B33" s="43" t="s">
        <v>319</v>
      </c>
      <c r="C33" s="23" t="s">
        <v>318</v>
      </c>
      <c r="D33" s="19">
        <v>80753374</v>
      </c>
      <c r="E33" s="19">
        <v>75</v>
      </c>
      <c r="F33" s="19" t="s">
        <v>140</v>
      </c>
      <c r="G33" s="45"/>
    </row>
    <row r="34" spans="1:7" ht="21.75" customHeight="1">
      <c r="A34" s="19">
        <v>25</v>
      </c>
      <c r="B34" s="43" t="s">
        <v>320</v>
      </c>
      <c r="C34" s="23" t="s">
        <v>321</v>
      </c>
      <c r="D34" s="19">
        <v>80710460</v>
      </c>
      <c r="E34" s="19">
        <v>75</v>
      </c>
      <c r="F34" s="19" t="s">
        <v>140</v>
      </c>
      <c r="G34" s="45"/>
    </row>
    <row r="35" spans="1:7" ht="21.75" customHeight="1">
      <c r="A35" s="19">
        <v>26</v>
      </c>
      <c r="B35" s="43" t="s">
        <v>144</v>
      </c>
      <c r="C35" s="23" t="s">
        <v>261</v>
      </c>
      <c r="D35" s="19">
        <v>80748236</v>
      </c>
      <c r="E35" s="19">
        <v>70</v>
      </c>
      <c r="F35" s="19" t="s">
        <v>140</v>
      </c>
      <c r="G35" s="45"/>
    </row>
    <row r="36" spans="1:7" ht="21.75" customHeight="1">
      <c r="A36" s="19">
        <v>27</v>
      </c>
      <c r="B36" s="43" t="s">
        <v>322</v>
      </c>
      <c r="C36" s="23" t="s">
        <v>261</v>
      </c>
      <c r="D36" s="19">
        <v>80709697</v>
      </c>
      <c r="E36" s="19">
        <v>73</v>
      </c>
      <c r="F36" s="19" t="s">
        <v>140</v>
      </c>
      <c r="G36" s="45"/>
    </row>
    <row r="37" spans="1:7" ht="21.75" customHeight="1">
      <c r="A37" s="19">
        <v>28</v>
      </c>
      <c r="B37" s="43" t="s">
        <v>323</v>
      </c>
      <c r="C37" s="23" t="s">
        <v>261</v>
      </c>
      <c r="D37" s="19">
        <v>80708201</v>
      </c>
      <c r="E37" s="19">
        <v>72</v>
      </c>
      <c r="F37" s="19" t="s">
        <v>140</v>
      </c>
      <c r="G37" s="45"/>
    </row>
    <row r="38" spans="1:7" ht="21.75" customHeight="1">
      <c r="A38" s="19">
        <v>29</v>
      </c>
      <c r="B38" s="43" t="s">
        <v>324</v>
      </c>
      <c r="C38" s="23" t="s">
        <v>262</v>
      </c>
      <c r="D38" s="19">
        <v>80703645</v>
      </c>
      <c r="E38" s="19">
        <v>76</v>
      </c>
      <c r="F38" s="19" t="s">
        <v>140</v>
      </c>
      <c r="G38" s="45"/>
    </row>
    <row r="39" spans="1:7" ht="21.75" customHeight="1">
      <c r="A39" s="19">
        <v>30</v>
      </c>
      <c r="B39" s="43" t="s">
        <v>325</v>
      </c>
      <c r="C39" s="23" t="s">
        <v>264</v>
      </c>
      <c r="D39" s="19">
        <v>80710394</v>
      </c>
      <c r="E39" s="19">
        <v>78</v>
      </c>
      <c r="F39" s="19" t="s">
        <v>140</v>
      </c>
      <c r="G39" s="45"/>
    </row>
    <row r="40" spans="1:7" ht="21.75" customHeight="1">
      <c r="A40" s="19">
        <v>31</v>
      </c>
      <c r="B40" s="43" t="s">
        <v>326</v>
      </c>
      <c r="C40" s="23" t="s">
        <v>188</v>
      </c>
      <c r="D40" s="19">
        <v>80702794</v>
      </c>
      <c r="E40" s="19">
        <v>85</v>
      </c>
      <c r="F40" s="19" t="s">
        <v>219</v>
      </c>
      <c r="G40" s="45"/>
    </row>
    <row r="41" spans="1:7" ht="21.75" customHeight="1">
      <c r="A41" s="19">
        <v>32</v>
      </c>
      <c r="B41" s="43" t="s">
        <v>327</v>
      </c>
      <c r="C41" s="23" t="s">
        <v>188</v>
      </c>
      <c r="D41" s="19">
        <v>80708224</v>
      </c>
      <c r="E41" s="19">
        <v>65</v>
      </c>
      <c r="F41" s="19" t="s">
        <v>286</v>
      </c>
      <c r="G41" s="45"/>
    </row>
    <row r="42" spans="1:7" ht="21.75" customHeight="1">
      <c r="A42" s="19">
        <v>33</v>
      </c>
      <c r="B42" s="43" t="s">
        <v>328</v>
      </c>
      <c r="C42" s="23" t="s">
        <v>192</v>
      </c>
      <c r="D42" s="19">
        <v>80708928</v>
      </c>
      <c r="E42" s="19">
        <v>86</v>
      </c>
      <c r="F42" s="19" t="s">
        <v>219</v>
      </c>
      <c r="G42" s="45"/>
    </row>
    <row r="43" spans="1:7" ht="21.75" customHeight="1">
      <c r="A43" s="19">
        <v>34</v>
      </c>
      <c r="B43" s="43" t="s">
        <v>329</v>
      </c>
      <c r="C43" s="23" t="s">
        <v>330</v>
      </c>
      <c r="D43" s="19">
        <v>80712168</v>
      </c>
      <c r="E43" s="19">
        <v>75</v>
      </c>
      <c r="F43" s="19" t="s">
        <v>140</v>
      </c>
      <c r="G43" s="45"/>
    </row>
    <row r="44" spans="1:7" ht="21.75" customHeight="1">
      <c r="A44" s="19">
        <v>35</v>
      </c>
      <c r="B44" s="43" t="s">
        <v>331</v>
      </c>
      <c r="C44" s="23" t="s">
        <v>332</v>
      </c>
      <c r="D44" s="19">
        <v>80701923</v>
      </c>
      <c r="E44" s="19">
        <v>85</v>
      </c>
      <c r="F44" s="19" t="s">
        <v>219</v>
      </c>
      <c r="G44" s="45"/>
    </row>
    <row r="45" spans="1:7" ht="21.75" customHeight="1">
      <c r="A45" s="19">
        <v>36</v>
      </c>
      <c r="B45" s="43" t="s">
        <v>333</v>
      </c>
      <c r="C45" s="23" t="s">
        <v>334</v>
      </c>
      <c r="D45" s="19">
        <v>80703729</v>
      </c>
      <c r="E45" s="19">
        <v>0</v>
      </c>
      <c r="F45" s="19" t="s">
        <v>138</v>
      </c>
      <c r="G45" s="19" t="s">
        <v>139</v>
      </c>
    </row>
    <row r="46" spans="1:7" ht="21.75" customHeight="1">
      <c r="A46" s="19">
        <v>37</v>
      </c>
      <c r="B46" s="43" t="s">
        <v>156</v>
      </c>
      <c r="C46" s="23" t="s">
        <v>335</v>
      </c>
      <c r="D46" s="19">
        <v>80714632</v>
      </c>
      <c r="E46" s="19">
        <v>78</v>
      </c>
      <c r="F46" s="19" t="s">
        <v>140</v>
      </c>
      <c r="G46" s="45"/>
    </row>
    <row r="47" spans="1:7" ht="21.75" customHeight="1">
      <c r="A47" s="19">
        <v>38</v>
      </c>
      <c r="B47" s="43" t="s">
        <v>336</v>
      </c>
      <c r="C47" s="23" t="s">
        <v>205</v>
      </c>
      <c r="D47" s="19">
        <v>80708120</v>
      </c>
      <c r="E47" s="19">
        <v>0</v>
      </c>
      <c r="F47" s="19" t="s">
        <v>138</v>
      </c>
      <c r="G47" s="19" t="s">
        <v>139</v>
      </c>
    </row>
    <row r="48" spans="1:7" ht="21.75" customHeight="1">
      <c r="A48" s="19">
        <v>39</v>
      </c>
      <c r="B48" s="43" t="s">
        <v>337</v>
      </c>
      <c r="C48" s="23" t="s">
        <v>338</v>
      </c>
      <c r="D48" s="19">
        <v>80704908</v>
      </c>
      <c r="E48" s="19">
        <v>85</v>
      </c>
      <c r="F48" s="19" t="s">
        <v>219</v>
      </c>
      <c r="G48" s="45"/>
    </row>
    <row r="49" spans="1:7" ht="15.75" customHeight="1">
      <c r="A49" s="14"/>
      <c r="B49" s="66"/>
      <c r="C49" s="66"/>
      <c r="D49" s="17"/>
      <c r="E49" s="17"/>
      <c r="F49" s="17"/>
      <c r="G49" s="17"/>
    </row>
    <row r="50" spans="4:7" ht="16.5">
      <c r="D50" s="89" t="s">
        <v>27</v>
      </c>
      <c r="E50" s="89"/>
      <c r="F50" s="89"/>
      <c r="G50" s="89"/>
    </row>
    <row r="51" spans="4:7" ht="18.75">
      <c r="D51" s="86" t="s">
        <v>15</v>
      </c>
      <c r="E51" s="86"/>
      <c r="F51" s="86"/>
      <c r="G51" s="86"/>
    </row>
    <row r="52" spans="4:7" ht="18.75">
      <c r="D52" s="1"/>
      <c r="E52" s="6"/>
      <c r="F52" s="6"/>
      <c r="G52" s="7"/>
    </row>
    <row r="53" spans="4:7" ht="18.75">
      <c r="D53" s="1"/>
      <c r="E53" s="6"/>
      <c r="F53" s="6"/>
      <c r="G53" s="7"/>
    </row>
    <row r="54" spans="4:7" ht="18.75">
      <c r="D54" s="1"/>
      <c r="E54" s="6"/>
      <c r="F54" s="6"/>
      <c r="G54" s="7"/>
    </row>
    <row r="55" spans="4:7" ht="18.75">
      <c r="D55" s="86" t="s">
        <v>16</v>
      </c>
      <c r="E55" s="86"/>
      <c r="F55" s="86"/>
      <c r="G55" s="86"/>
    </row>
  </sheetData>
  <sheetProtection/>
  <mergeCells count="11">
    <mergeCell ref="A1:D1"/>
    <mergeCell ref="E1:G1"/>
    <mergeCell ref="A2:D2"/>
    <mergeCell ref="E2:G2"/>
    <mergeCell ref="D55:G55"/>
    <mergeCell ref="A4:G4"/>
    <mergeCell ref="A6:G6"/>
    <mergeCell ref="A7:G7"/>
    <mergeCell ref="D50:G50"/>
    <mergeCell ref="D51:G51"/>
    <mergeCell ref="B9:C9"/>
  </mergeCells>
  <printOptions/>
  <pageMargins left="0.81" right="0.44" top="0.47" bottom="0.32" header="0.27" footer="0.21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50">
      <selection activeCell="C59" sqref="C59"/>
    </sheetView>
  </sheetViews>
  <sheetFormatPr defaultColWidth="9.140625" defaultRowHeight="12.75"/>
  <cols>
    <col min="1" max="1" width="5.57421875" style="0" customWidth="1"/>
    <col min="2" max="2" width="20.57421875" style="38" customWidth="1"/>
    <col min="3" max="3" width="9.57421875" style="38" customWidth="1"/>
    <col min="4" max="4" width="14.57421875" style="0" customWidth="1"/>
    <col min="5" max="5" width="15.140625" style="0" customWidth="1"/>
    <col min="6" max="6" width="14.28125" style="9" customWidth="1"/>
    <col min="7" max="7" width="16.00390625" style="0" customWidth="1"/>
  </cols>
  <sheetData>
    <row r="1" spans="1:7" ht="16.5">
      <c r="A1" s="90" t="s">
        <v>0</v>
      </c>
      <c r="B1" s="90"/>
      <c r="C1" s="90"/>
      <c r="D1" s="90"/>
      <c r="E1" s="90"/>
      <c r="F1" s="90"/>
      <c r="G1" s="90"/>
    </row>
    <row r="2" spans="1:7" ht="16.5">
      <c r="A2" s="91" t="s">
        <v>1</v>
      </c>
      <c r="B2" s="92"/>
      <c r="C2" s="92"/>
      <c r="D2" s="92"/>
      <c r="E2" s="93"/>
      <c r="F2" s="93"/>
      <c r="G2" s="93"/>
    </row>
    <row r="3" spans="1:7" ht="16.5">
      <c r="A3" s="3"/>
      <c r="B3" s="37"/>
      <c r="C3" s="37"/>
      <c r="D3" s="3"/>
      <c r="E3" s="2"/>
      <c r="F3" s="2"/>
      <c r="G3" s="3"/>
    </row>
    <row r="4" spans="1:7" ht="45.75" customHeight="1">
      <c r="A4" s="87" t="s">
        <v>25</v>
      </c>
      <c r="B4" s="87"/>
      <c r="C4" s="87"/>
      <c r="D4" s="87"/>
      <c r="E4" s="87"/>
      <c r="F4" s="87"/>
      <c r="G4" s="87"/>
    </row>
    <row r="5" spans="1:7" ht="16.5">
      <c r="A5" s="4"/>
      <c r="B5" s="58"/>
      <c r="C5" s="61"/>
      <c r="D5" s="4"/>
      <c r="E5" s="4"/>
      <c r="F5" s="4"/>
      <c r="G5" s="4"/>
    </row>
    <row r="6" spans="1:7" ht="16.5">
      <c r="A6" s="88" t="s">
        <v>26</v>
      </c>
      <c r="B6" s="88"/>
      <c r="C6" s="88"/>
      <c r="D6" s="88"/>
      <c r="E6" s="88"/>
      <c r="F6" s="88"/>
      <c r="G6" s="88"/>
    </row>
    <row r="7" spans="1:7" ht="16.5">
      <c r="A7" s="88" t="s">
        <v>7</v>
      </c>
      <c r="B7" s="88"/>
      <c r="C7" s="88"/>
      <c r="D7" s="88"/>
      <c r="E7" s="88"/>
      <c r="F7" s="88"/>
      <c r="G7" s="88"/>
    </row>
    <row r="9" spans="1:7" s="3" customFormat="1" ht="21" customHeight="1">
      <c r="A9" s="10" t="s">
        <v>10</v>
      </c>
      <c r="B9" s="102" t="s">
        <v>11</v>
      </c>
      <c r="C9" s="103"/>
      <c r="D9" s="8" t="s">
        <v>8</v>
      </c>
      <c r="E9" s="8" t="s">
        <v>12</v>
      </c>
      <c r="F9" s="8" t="s">
        <v>13</v>
      </c>
      <c r="G9" s="8" t="s">
        <v>14</v>
      </c>
    </row>
    <row r="10" spans="1:7" s="21" customFormat="1" ht="23.25" customHeight="1">
      <c r="A10" s="19">
        <v>1</v>
      </c>
      <c r="B10" s="43" t="s">
        <v>142</v>
      </c>
      <c r="C10" s="23" t="s">
        <v>143</v>
      </c>
      <c r="D10" s="19">
        <v>80502813</v>
      </c>
      <c r="E10" s="19">
        <v>75</v>
      </c>
      <c r="F10" s="19" t="s">
        <v>140</v>
      </c>
      <c r="G10" s="19"/>
    </row>
    <row r="11" spans="1:7" s="21" customFormat="1" ht="23.25" customHeight="1">
      <c r="A11" s="19">
        <v>2</v>
      </c>
      <c r="B11" s="43" t="s">
        <v>144</v>
      </c>
      <c r="C11" s="23" t="s">
        <v>145</v>
      </c>
      <c r="D11" s="19">
        <v>80400861</v>
      </c>
      <c r="E11" s="19">
        <v>70</v>
      </c>
      <c r="F11" s="19" t="s">
        <v>140</v>
      </c>
      <c r="G11" s="19"/>
    </row>
    <row r="12" spans="1:7" s="21" customFormat="1" ht="23.25" customHeight="1">
      <c r="A12" s="19">
        <v>3</v>
      </c>
      <c r="B12" s="43" t="s">
        <v>146</v>
      </c>
      <c r="C12" s="62" t="s">
        <v>147</v>
      </c>
      <c r="D12" s="19">
        <v>80636466</v>
      </c>
      <c r="E12" s="19">
        <v>75</v>
      </c>
      <c r="F12" s="19" t="s">
        <v>140</v>
      </c>
      <c r="G12" s="19"/>
    </row>
    <row r="13" spans="1:7" s="21" customFormat="1" ht="23.25" customHeight="1">
      <c r="A13" s="19">
        <v>4</v>
      </c>
      <c r="B13" s="43" t="s">
        <v>148</v>
      </c>
      <c r="C13" s="23" t="s">
        <v>33</v>
      </c>
      <c r="D13" s="19">
        <v>80600045</v>
      </c>
      <c r="E13" s="19">
        <v>80</v>
      </c>
      <c r="F13" s="19" t="s">
        <v>219</v>
      </c>
      <c r="G13" s="19"/>
    </row>
    <row r="14" spans="1:7" s="21" customFormat="1" ht="23.25" customHeight="1">
      <c r="A14" s="19">
        <v>5</v>
      </c>
      <c r="B14" s="43" t="s">
        <v>149</v>
      </c>
      <c r="C14" s="23" t="s">
        <v>150</v>
      </c>
      <c r="D14" s="19">
        <v>80600639</v>
      </c>
      <c r="E14" s="19">
        <v>84</v>
      </c>
      <c r="F14" s="19" t="s">
        <v>219</v>
      </c>
      <c r="G14" s="19"/>
    </row>
    <row r="15" spans="1:7" s="21" customFormat="1" ht="23.25" customHeight="1">
      <c r="A15" s="19">
        <v>6</v>
      </c>
      <c r="B15" s="43" t="s">
        <v>151</v>
      </c>
      <c r="C15" s="23" t="s">
        <v>152</v>
      </c>
      <c r="D15" s="19">
        <v>80601408</v>
      </c>
      <c r="E15" s="19">
        <v>85</v>
      </c>
      <c r="F15" s="19" t="s">
        <v>219</v>
      </c>
      <c r="G15" s="19"/>
    </row>
    <row r="16" spans="1:7" s="21" customFormat="1" ht="23.25" customHeight="1">
      <c r="A16" s="19">
        <v>7</v>
      </c>
      <c r="B16" s="43" t="s">
        <v>153</v>
      </c>
      <c r="C16" s="23" t="s">
        <v>154</v>
      </c>
      <c r="D16" s="19">
        <v>80502828</v>
      </c>
      <c r="E16" s="19">
        <v>80</v>
      </c>
      <c r="F16" s="19" t="s">
        <v>219</v>
      </c>
      <c r="G16" s="19"/>
    </row>
    <row r="17" spans="1:7" s="21" customFormat="1" ht="23.25" customHeight="1">
      <c r="A17" s="19">
        <v>8</v>
      </c>
      <c r="B17" s="43" t="s">
        <v>155</v>
      </c>
      <c r="C17" s="23" t="s">
        <v>50</v>
      </c>
      <c r="D17" s="19">
        <v>80602581</v>
      </c>
      <c r="E17" s="19">
        <v>80</v>
      </c>
      <c r="F17" s="19" t="s">
        <v>219</v>
      </c>
      <c r="G17" s="19"/>
    </row>
    <row r="18" spans="1:7" s="21" customFormat="1" ht="23.25" customHeight="1">
      <c r="A18" s="19">
        <v>9</v>
      </c>
      <c r="B18" s="43" t="s">
        <v>156</v>
      </c>
      <c r="C18" s="23" t="s">
        <v>56</v>
      </c>
      <c r="D18" s="19">
        <v>80627434</v>
      </c>
      <c r="E18" s="19">
        <v>90</v>
      </c>
      <c r="F18" s="19" t="s">
        <v>218</v>
      </c>
      <c r="G18" s="19"/>
    </row>
    <row r="19" spans="1:7" s="21" customFormat="1" ht="23.25" customHeight="1">
      <c r="A19" s="19">
        <v>10</v>
      </c>
      <c r="B19" s="43" t="s">
        <v>157</v>
      </c>
      <c r="C19" s="23" t="s">
        <v>158</v>
      </c>
      <c r="D19" s="19">
        <v>80600426</v>
      </c>
      <c r="E19" s="19">
        <v>80</v>
      </c>
      <c r="F19" s="19" t="s">
        <v>219</v>
      </c>
      <c r="G19" s="19"/>
    </row>
    <row r="20" spans="1:7" s="21" customFormat="1" ht="23.25" customHeight="1">
      <c r="A20" s="19">
        <v>11</v>
      </c>
      <c r="B20" s="43" t="s">
        <v>159</v>
      </c>
      <c r="C20" s="23" t="s">
        <v>160</v>
      </c>
      <c r="D20" s="19">
        <v>80612647</v>
      </c>
      <c r="E20" s="19">
        <v>80</v>
      </c>
      <c r="F20" s="19" t="s">
        <v>219</v>
      </c>
      <c r="G20" s="19"/>
    </row>
    <row r="21" spans="1:7" s="21" customFormat="1" ht="23.25" customHeight="1">
      <c r="A21" s="19">
        <v>12</v>
      </c>
      <c r="B21" s="43" t="s">
        <v>161</v>
      </c>
      <c r="C21" s="23" t="s">
        <v>162</v>
      </c>
      <c r="D21" s="19">
        <v>80604868</v>
      </c>
      <c r="E21" s="19">
        <v>81</v>
      </c>
      <c r="F21" s="19" t="s">
        <v>219</v>
      </c>
      <c r="G21" s="19"/>
    </row>
    <row r="22" spans="1:7" s="21" customFormat="1" ht="23.25" customHeight="1">
      <c r="A22" s="19">
        <v>13</v>
      </c>
      <c r="B22" s="43" t="s">
        <v>163</v>
      </c>
      <c r="C22" s="23" t="s">
        <v>164</v>
      </c>
      <c r="D22" s="19">
        <v>80607471</v>
      </c>
      <c r="E22" s="19">
        <v>90</v>
      </c>
      <c r="F22" s="19" t="s">
        <v>218</v>
      </c>
      <c r="G22" s="19"/>
    </row>
    <row r="23" spans="1:7" s="21" customFormat="1" ht="23.25" customHeight="1">
      <c r="A23" s="19">
        <v>14</v>
      </c>
      <c r="B23" s="43" t="s">
        <v>165</v>
      </c>
      <c r="C23" s="23" t="s">
        <v>164</v>
      </c>
      <c r="D23" s="19">
        <v>80612664</v>
      </c>
      <c r="E23" s="19">
        <v>81</v>
      </c>
      <c r="F23" s="19" t="s">
        <v>219</v>
      </c>
      <c r="G23" s="19"/>
    </row>
    <row r="24" spans="1:7" s="21" customFormat="1" ht="23.25" customHeight="1">
      <c r="A24" s="19">
        <v>15</v>
      </c>
      <c r="B24" s="43" t="s">
        <v>53</v>
      </c>
      <c r="C24" s="23" t="s">
        <v>166</v>
      </c>
      <c r="D24" s="19">
        <v>80608421</v>
      </c>
      <c r="E24" s="19">
        <v>81</v>
      </c>
      <c r="F24" s="19" t="s">
        <v>219</v>
      </c>
      <c r="G24" s="19"/>
    </row>
    <row r="25" spans="1:7" s="21" customFormat="1" ht="23.25" customHeight="1">
      <c r="A25" s="19">
        <v>16</v>
      </c>
      <c r="B25" s="43" t="s">
        <v>142</v>
      </c>
      <c r="C25" s="23" t="s">
        <v>90</v>
      </c>
      <c r="D25" s="19">
        <v>80611077</v>
      </c>
      <c r="E25" s="19">
        <v>75</v>
      </c>
      <c r="F25" s="19" t="s">
        <v>140</v>
      </c>
      <c r="G25" s="19"/>
    </row>
    <row r="26" spans="1:7" s="21" customFormat="1" ht="23.25" customHeight="1">
      <c r="A26" s="19">
        <v>17</v>
      </c>
      <c r="B26" s="43" t="s">
        <v>167</v>
      </c>
      <c r="C26" s="23" t="s">
        <v>168</v>
      </c>
      <c r="D26" s="19">
        <v>80630085</v>
      </c>
      <c r="E26" s="19">
        <v>85</v>
      </c>
      <c r="F26" s="19" t="s">
        <v>219</v>
      </c>
      <c r="G26" s="19"/>
    </row>
    <row r="27" spans="1:7" s="21" customFormat="1" ht="23.25" customHeight="1">
      <c r="A27" s="19">
        <v>18</v>
      </c>
      <c r="B27" s="43" t="s">
        <v>169</v>
      </c>
      <c r="C27" s="23" t="s">
        <v>170</v>
      </c>
      <c r="D27" s="19">
        <v>80629356</v>
      </c>
      <c r="E27" s="19">
        <v>82</v>
      </c>
      <c r="F27" s="19" t="s">
        <v>219</v>
      </c>
      <c r="G27" s="19"/>
    </row>
    <row r="28" spans="1:7" s="21" customFormat="1" ht="23.25" customHeight="1">
      <c r="A28" s="19">
        <v>19</v>
      </c>
      <c r="B28" s="43" t="s">
        <v>171</v>
      </c>
      <c r="C28" s="23" t="s">
        <v>172</v>
      </c>
      <c r="D28" s="19">
        <v>80614923</v>
      </c>
      <c r="E28" s="19">
        <v>74</v>
      </c>
      <c r="F28" s="19" t="s">
        <v>140</v>
      </c>
      <c r="G28" s="19"/>
    </row>
    <row r="29" spans="1:7" s="21" customFormat="1" ht="23.25" customHeight="1">
      <c r="A29" s="19">
        <v>20</v>
      </c>
      <c r="B29" s="43" t="s">
        <v>173</v>
      </c>
      <c r="C29" s="23" t="s">
        <v>174</v>
      </c>
      <c r="D29" s="19">
        <v>80610157</v>
      </c>
      <c r="E29" s="19">
        <v>81</v>
      </c>
      <c r="F29" s="19" t="s">
        <v>219</v>
      </c>
      <c r="G29" s="19"/>
    </row>
    <row r="30" spans="1:7" s="21" customFormat="1" ht="23.25" customHeight="1">
      <c r="A30" s="19">
        <v>21</v>
      </c>
      <c r="B30" s="43" t="s">
        <v>175</v>
      </c>
      <c r="C30" s="23" t="s">
        <v>176</v>
      </c>
      <c r="D30" s="19">
        <v>80200955</v>
      </c>
      <c r="E30" s="19">
        <v>80</v>
      </c>
      <c r="F30" s="19" t="s">
        <v>219</v>
      </c>
      <c r="G30" s="19"/>
    </row>
    <row r="31" spans="1:7" s="21" customFormat="1" ht="23.25" customHeight="1">
      <c r="A31" s="19">
        <v>22</v>
      </c>
      <c r="B31" s="43" t="s">
        <v>177</v>
      </c>
      <c r="C31" s="23" t="s">
        <v>178</v>
      </c>
      <c r="D31" s="19">
        <v>80600881</v>
      </c>
      <c r="E31" s="19">
        <v>90</v>
      </c>
      <c r="F31" s="19" t="s">
        <v>218</v>
      </c>
      <c r="G31" s="19"/>
    </row>
    <row r="32" spans="1:7" s="21" customFormat="1" ht="23.25" customHeight="1">
      <c r="A32" s="19">
        <v>23</v>
      </c>
      <c r="B32" s="43" t="s">
        <v>179</v>
      </c>
      <c r="C32" s="23" t="s">
        <v>180</v>
      </c>
      <c r="D32" s="19">
        <v>80605321</v>
      </c>
      <c r="E32" s="19">
        <v>85</v>
      </c>
      <c r="F32" s="19" t="s">
        <v>219</v>
      </c>
      <c r="G32" s="19"/>
    </row>
    <row r="33" spans="1:7" s="21" customFormat="1" ht="23.25" customHeight="1">
      <c r="A33" s="19">
        <v>24</v>
      </c>
      <c r="B33" s="43" t="s">
        <v>148</v>
      </c>
      <c r="C33" s="23" t="s">
        <v>181</v>
      </c>
      <c r="D33" s="19">
        <v>80618104</v>
      </c>
      <c r="E33" s="19">
        <v>80</v>
      </c>
      <c r="F33" s="19" t="s">
        <v>219</v>
      </c>
      <c r="G33" s="19"/>
    </row>
    <row r="34" spans="1:7" s="21" customFormat="1" ht="23.25" customHeight="1">
      <c r="A34" s="19">
        <v>25</v>
      </c>
      <c r="B34" s="43" t="s">
        <v>182</v>
      </c>
      <c r="C34" s="23" t="s">
        <v>183</v>
      </c>
      <c r="D34" s="19">
        <v>80606898</v>
      </c>
      <c r="E34" s="19">
        <v>90</v>
      </c>
      <c r="F34" s="19" t="s">
        <v>218</v>
      </c>
      <c r="G34" s="19"/>
    </row>
    <row r="35" spans="1:7" s="21" customFormat="1" ht="23.25" customHeight="1">
      <c r="A35" s="19">
        <v>26</v>
      </c>
      <c r="B35" s="43" t="s">
        <v>184</v>
      </c>
      <c r="C35" s="23" t="s">
        <v>185</v>
      </c>
      <c r="D35" s="19">
        <v>80605919</v>
      </c>
      <c r="E35" s="19">
        <v>90</v>
      </c>
      <c r="F35" s="19" t="s">
        <v>218</v>
      </c>
      <c r="G35" s="19"/>
    </row>
    <row r="36" spans="1:7" s="21" customFormat="1" ht="23.25" customHeight="1">
      <c r="A36" s="19">
        <v>27</v>
      </c>
      <c r="B36" s="43" t="s">
        <v>175</v>
      </c>
      <c r="C36" s="23" t="s">
        <v>186</v>
      </c>
      <c r="D36" s="19">
        <v>80605921</v>
      </c>
      <c r="E36" s="19">
        <v>90</v>
      </c>
      <c r="F36" s="19" t="s">
        <v>218</v>
      </c>
      <c r="G36" s="19"/>
    </row>
    <row r="37" spans="1:7" s="21" customFormat="1" ht="23.25" customHeight="1">
      <c r="A37" s="19">
        <v>28</v>
      </c>
      <c r="B37" s="43" t="s">
        <v>187</v>
      </c>
      <c r="C37" s="23" t="s">
        <v>188</v>
      </c>
      <c r="D37" s="19">
        <v>80600999</v>
      </c>
      <c r="E37" s="19">
        <v>85</v>
      </c>
      <c r="F37" s="19" t="s">
        <v>219</v>
      </c>
      <c r="G37" s="19"/>
    </row>
    <row r="38" spans="1:7" s="21" customFormat="1" ht="23.25" customHeight="1">
      <c r="A38" s="19">
        <v>29</v>
      </c>
      <c r="B38" s="43" t="s">
        <v>173</v>
      </c>
      <c r="C38" s="23" t="s">
        <v>189</v>
      </c>
      <c r="D38" s="19">
        <v>80613785</v>
      </c>
      <c r="E38" s="19">
        <v>85</v>
      </c>
      <c r="F38" s="19" t="s">
        <v>219</v>
      </c>
      <c r="G38" s="19"/>
    </row>
    <row r="39" spans="1:7" s="21" customFormat="1" ht="23.25" customHeight="1">
      <c r="A39" s="19">
        <v>30</v>
      </c>
      <c r="B39" s="43" t="s">
        <v>190</v>
      </c>
      <c r="C39" s="23" t="s">
        <v>189</v>
      </c>
      <c r="D39" s="19">
        <v>80602138</v>
      </c>
      <c r="E39" s="19">
        <v>85</v>
      </c>
      <c r="F39" s="19" t="s">
        <v>219</v>
      </c>
      <c r="G39" s="19"/>
    </row>
    <row r="40" spans="1:7" s="21" customFormat="1" ht="23.25" customHeight="1">
      <c r="A40" s="19">
        <v>31</v>
      </c>
      <c r="B40" s="43" t="s">
        <v>191</v>
      </c>
      <c r="C40" s="23" t="s">
        <v>192</v>
      </c>
      <c r="D40" s="19">
        <v>80614215</v>
      </c>
      <c r="E40" s="19">
        <v>90</v>
      </c>
      <c r="F40" s="19" t="s">
        <v>218</v>
      </c>
      <c r="G40" s="19"/>
    </row>
    <row r="41" spans="1:7" s="21" customFormat="1" ht="23.25" customHeight="1">
      <c r="A41" s="19">
        <v>32</v>
      </c>
      <c r="B41" s="43" t="s">
        <v>173</v>
      </c>
      <c r="C41" s="23" t="s">
        <v>193</v>
      </c>
      <c r="D41" s="19">
        <v>80629258</v>
      </c>
      <c r="E41" s="19">
        <v>81</v>
      </c>
      <c r="F41" s="19" t="s">
        <v>219</v>
      </c>
      <c r="G41" s="19"/>
    </row>
    <row r="42" spans="1:7" s="21" customFormat="1" ht="23.25" customHeight="1">
      <c r="A42" s="19">
        <v>33</v>
      </c>
      <c r="B42" s="43" t="s">
        <v>194</v>
      </c>
      <c r="C42" s="23" t="s">
        <v>195</v>
      </c>
      <c r="D42" s="19">
        <v>80603053</v>
      </c>
      <c r="E42" s="19">
        <v>85</v>
      </c>
      <c r="F42" s="19" t="s">
        <v>219</v>
      </c>
      <c r="G42" s="19"/>
    </row>
    <row r="43" spans="1:7" s="21" customFormat="1" ht="23.25" customHeight="1">
      <c r="A43" s="19">
        <v>34</v>
      </c>
      <c r="B43" s="43" t="s">
        <v>196</v>
      </c>
      <c r="C43" s="23" t="s">
        <v>197</v>
      </c>
      <c r="D43" s="19">
        <v>80606319</v>
      </c>
      <c r="E43" s="19">
        <v>80</v>
      </c>
      <c r="F43" s="19" t="s">
        <v>219</v>
      </c>
      <c r="G43" s="19"/>
    </row>
    <row r="44" spans="1:7" s="21" customFormat="1" ht="23.25" customHeight="1">
      <c r="A44" s="19">
        <v>35</v>
      </c>
      <c r="B44" s="43" t="s">
        <v>198</v>
      </c>
      <c r="C44" s="23" t="s">
        <v>199</v>
      </c>
      <c r="D44" s="19">
        <v>80500701</v>
      </c>
      <c r="E44" s="19">
        <v>80</v>
      </c>
      <c r="F44" s="19" t="s">
        <v>219</v>
      </c>
      <c r="G44" s="19"/>
    </row>
    <row r="45" spans="1:7" s="21" customFormat="1" ht="23.25" customHeight="1">
      <c r="A45" s="19">
        <v>36</v>
      </c>
      <c r="B45" s="43" t="s">
        <v>53</v>
      </c>
      <c r="C45" s="23" t="s">
        <v>200</v>
      </c>
      <c r="D45" s="19">
        <v>80601117</v>
      </c>
      <c r="E45" s="19">
        <v>81</v>
      </c>
      <c r="F45" s="19" t="s">
        <v>219</v>
      </c>
      <c r="G45" s="19"/>
    </row>
    <row r="46" spans="1:7" s="21" customFormat="1" ht="23.25" customHeight="1">
      <c r="A46" s="19">
        <v>37</v>
      </c>
      <c r="B46" s="43" t="s">
        <v>201</v>
      </c>
      <c r="C46" s="23" t="s">
        <v>202</v>
      </c>
      <c r="D46" s="19">
        <v>80603923</v>
      </c>
      <c r="E46" s="19">
        <v>85</v>
      </c>
      <c r="F46" s="19" t="s">
        <v>219</v>
      </c>
      <c r="G46" s="19"/>
    </row>
    <row r="47" spans="1:7" s="21" customFormat="1" ht="23.25" customHeight="1">
      <c r="A47" s="19">
        <v>38</v>
      </c>
      <c r="B47" s="43" t="s">
        <v>203</v>
      </c>
      <c r="C47" s="23" t="s">
        <v>202</v>
      </c>
      <c r="D47" s="19">
        <v>80612894</v>
      </c>
      <c r="E47" s="19">
        <v>80</v>
      </c>
      <c r="F47" s="19" t="s">
        <v>219</v>
      </c>
      <c r="G47" s="19"/>
    </row>
    <row r="48" spans="1:7" s="21" customFormat="1" ht="23.25" customHeight="1">
      <c r="A48" s="19">
        <v>39</v>
      </c>
      <c r="B48" s="43" t="s">
        <v>204</v>
      </c>
      <c r="C48" s="23" t="s">
        <v>205</v>
      </c>
      <c r="D48" s="57">
        <v>80609463</v>
      </c>
      <c r="E48" s="19">
        <v>90</v>
      </c>
      <c r="F48" s="19" t="s">
        <v>218</v>
      </c>
      <c r="G48" s="19"/>
    </row>
    <row r="49" spans="1:7" s="21" customFormat="1" ht="23.25" customHeight="1">
      <c r="A49" s="19">
        <v>40</v>
      </c>
      <c r="B49" s="59" t="s">
        <v>155</v>
      </c>
      <c r="C49" s="63" t="s">
        <v>205</v>
      </c>
      <c r="D49" s="19">
        <v>80627286</v>
      </c>
      <c r="E49" s="19">
        <v>81</v>
      </c>
      <c r="F49" s="19" t="s">
        <v>219</v>
      </c>
      <c r="G49" s="19"/>
    </row>
    <row r="50" spans="1:7" s="21" customFormat="1" ht="23.25" customHeight="1">
      <c r="A50" s="19">
        <v>41</v>
      </c>
      <c r="B50" s="43" t="s">
        <v>206</v>
      </c>
      <c r="C50" s="23" t="s">
        <v>207</v>
      </c>
      <c r="D50" s="19">
        <v>80649111</v>
      </c>
      <c r="E50" s="19">
        <v>80</v>
      </c>
      <c r="F50" s="19" t="s">
        <v>219</v>
      </c>
      <c r="G50" s="19"/>
    </row>
    <row r="51" spans="1:7" s="21" customFormat="1" ht="23.25" customHeight="1">
      <c r="A51" s="19">
        <v>42</v>
      </c>
      <c r="B51" s="43" t="s">
        <v>208</v>
      </c>
      <c r="C51" s="23" t="s">
        <v>209</v>
      </c>
      <c r="D51" s="19">
        <v>80601284</v>
      </c>
      <c r="E51" s="19">
        <v>75</v>
      </c>
      <c r="F51" s="19" t="s">
        <v>140</v>
      </c>
      <c r="G51" s="19"/>
    </row>
    <row r="52" spans="1:7" s="21" customFormat="1" ht="23.25" customHeight="1">
      <c r="A52" s="19">
        <v>43</v>
      </c>
      <c r="B52" s="43" t="s">
        <v>210</v>
      </c>
      <c r="C52" s="23" t="s">
        <v>211</v>
      </c>
      <c r="D52" s="19">
        <v>80632966</v>
      </c>
      <c r="E52" s="19">
        <v>90</v>
      </c>
      <c r="F52" s="19" t="s">
        <v>218</v>
      </c>
      <c r="G52" s="19"/>
    </row>
    <row r="53" spans="1:7" s="21" customFormat="1" ht="23.25" customHeight="1">
      <c r="A53" s="19">
        <v>44</v>
      </c>
      <c r="B53" s="43" t="s">
        <v>212</v>
      </c>
      <c r="C53" s="23" t="s">
        <v>213</v>
      </c>
      <c r="D53" s="19">
        <v>80603524</v>
      </c>
      <c r="E53" s="19">
        <v>75</v>
      </c>
      <c r="F53" s="19" t="s">
        <v>140</v>
      </c>
      <c r="G53" s="19"/>
    </row>
    <row r="54" spans="1:7" s="21" customFormat="1" ht="23.25" customHeight="1">
      <c r="A54" s="19">
        <v>45</v>
      </c>
      <c r="B54" s="43" t="s">
        <v>203</v>
      </c>
      <c r="C54" s="23" t="s">
        <v>213</v>
      </c>
      <c r="D54" s="19">
        <v>80643149</v>
      </c>
      <c r="E54" s="19">
        <v>75</v>
      </c>
      <c r="F54" s="19" t="s">
        <v>140</v>
      </c>
      <c r="G54" s="19"/>
    </row>
    <row r="55" spans="1:7" s="21" customFormat="1" ht="23.25" customHeight="1">
      <c r="A55" s="19">
        <v>46</v>
      </c>
      <c r="B55" s="60" t="s">
        <v>214</v>
      </c>
      <c r="C55" s="64" t="s">
        <v>215</v>
      </c>
      <c r="D55" s="19">
        <v>80612621</v>
      </c>
      <c r="E55" s="19">
        <v>0</v>
      </c>
      <c r="F55" s="19" t="s">
        <v>138</v>
      </c>
      <c r="G55" s="19" t="s">
        <v>139</v>
      </c>
    </row>
    <row r="56" spans="1:7" s="21" customFormat="1" ht="23.25" customHeight="1">
      <c r="A56" s="19">
        <v>47</v>
      </c>
      <c r="B56" s="60" t="s">
        <v>217</v>
      </c>
      <c r="C56" s="64" t="s">
        <v>216</v>
      </c>
      <c r="D56" s="19">
        <v>80601415</v>
      </c>
      <c r="E56" s="19">
        <v>0</v>
      </c>
      <c r="F56" s="19" t="s">
        <v>138</v>
      </c>
      <c r="G56" s="19" t="s">
        <v>139</v>
      </c>
    </row>
    <row r="58" spans="4:7" ht="16.5">
      <c r="D58" s="89" t="s">
        <v>27</v>
      </c>
      <c r="E58" s="89"/>
      <c r="F58" s="89"/>
      <c r="G58" s="89"/>
    </row>
    <row r="59" spans="4:7" ht="18.75">
      <c r="D59" s="86" t="s">
        <v>15</v>
      </c>
      <c r="E59" s="86"/>
      <c r="F59" s="86"/>
      <c r="G59" s="86"/>
    </row>
    <row r="60" spans="4:7" ht="18.75">
      <c r="D60" s="1"/>
      <c r="E60" s="6"/>
      <c r="F60" s="6"/>
      <c r="G60" s="7"/>
    </row>
    <row r="61" spans="4:7" ht="18.75">
      <c r="D61" s="1"/>
      <c r="E61" s="6"/>
      <c r="F61" s="6"/>
      <c r="G61" s="7"/>
    </row>
    <row r="62" spans="4:7" ht="18.75">
      <c r="D62" s="1"/>
      <c r="E62" s="6"/>
      <c r="F62" s="6"/>
      <c r="G62" s="7"/>
    </row>
    <row r="63" spans="4:7" ht="18.75">
      <c r="D63" s="86" t="s">
        <v>16</v>
      </c>
      <c r="E63" s="86"/>
      <c r="F63" s="86"/>
      <c r="G63" s="86"/>
    </row>
  </sheetData>
  <sheetProtection/>
  <mergeCells count="11">
    <mergeCell ref="A7:G7"/>
    <mergeCell ref="D58:G58"/>
    <mergeCell ref="D63:G63"/>
    <mergeCell ref="D59:G59"/>
    <mergeCell ref="B9:C9"/>
    <mergeCell ref="A4:G4"/>
    <mergeCell ref="A6:G6"/>
    <mergeCell ref="A1:D1"/>
    <mergeCell ref="E1:G1"/>
    <mergeCell ref="A2:D2"/>
    <mergeCell ref="E2:G2"/>
  </mergeCells>
  <printOptions/>
  <pageMargins left="0.63" right="0.49" top="0.38" bottom="0.23" header="0.24" footer="0.2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5">
      <selection activeCell="F44" sqref="F44"/>
    </sheetView>
  </sheetViews>
  <sheetFormatPr defaultColWidth="9.140625" defaultRowHeight="12.75"/>
  <cols>
    <col min="1" max="1" width="5.28125" style="0" customWidth="1"/>
    <col min="2" max="2" width="27.140625" style="36" customWidth="1"/>
    <col min="3" max="3" width="13.8515625" style="16" customWidth="1"/>
    <col min="4" max="4" width="15.57421875" style="0" customWidth="1"/>
    <col min="5" max="5" width="15.28125" style="0" customWidth="1"/>
    <col min="6" max="6" width="16.8515625" style="0" customWidth="1"/>
  </cols>
  <sheetData>
    <row r="1" spans="1:6" ht="16.5">
      <c r="A1" s="90" t="s">
        <v>0</v>
      </c>
      <c r="B1" s="90"/>
      <c r="C1" s="90"/>
      <c r="D1" s="90"/>
      <c r="E1" s="90"/>
      <c r="F1" s="90"/>
    </row>
    <row r="2" spans="1:6" ht="16.5">
      <c r="A2" s="91" t="s">
        <v>1</v>
      </c>
      <c r="B2" s="92"/>
      <c r="C2" s="92"/>
      <c r="D2" s="93"/>
      <c r="E2" s="93"/>
      <c r="F2" s="93"/>
    </row>
    <row r="3" spans="1:6" ht="16.5">
      <c r="A3" s="3"/>
      <c r="B3" s="30"/>
      <c r="C3" s="2"/>
      <c r="D3" s="2"/>
      <c r="E3" s="2"/>
      <c r="F3" s="3"/>
    </row>
    <row r="4" spans="1:6" ht="45.75" customHeight="1">
      <c r="A4" s="87" t="s">
        <v>25</v>
      </c>
      <c r="B4" s="87"/>
      <c r="C4" s="87"/>
      <c r="D4" s="87"/>
      <c r="E4" s="87"/>
      <c r="F4" s="87"/>
    </row>
    <row r="5" spans="1:6" ht="12" customHeight="1">
      <c r="A5" s="4"/>
      <c r="B5" s="58"/>
      <c r="C5" s="4"/>
      <c r="D5" s="4"/>
      <c r="E5" s="4"/>
      <c r="F5" s="4"/>
    </row>
    <row r="6" spans="1:6" ht="16.5">
      <c r="A6" s="88" t="s">
        <v>26</v>
      </c>
      <c r="B6" s="88"/>
      <c r="C6" s="88"/>
      <c r="D6" s="88"/>
      <c r="E6" s="88"/>
      <c r="F6" s="88"/>
    </row>
    <row r="7" spans="1:6" ht="16.5">
      <c r="A7" s="88" t="s">
        <v>17</v>
      </c>
      <c r="B7" s="88"/>
      <c r="C7" s="88"/>
      <c r="D7" s="88"/>
      <c r="E7" s="88"/>
      <c r="F7" s="88"/>
    </row>
    <row r="9" spans="1:6" ht="21.75" customHeight="1">
      <c r="A9" s="10" t="s">
        <v>10</v>
      </c>
      <c r="B9" s="10" t="s">
        <v>11</v>
      </c>
      <c r="C9" s="8" t="s">
        <v>8</v>
      </c>
      <c r="D9" s="8" t="s">
        <v>12</v>
      </c>
      <c r="E9" s="8" t="s">
        <v>13</v>
      </c>
      <c r="F9" s="8" t="s">
        <v>14</v>
      </c>
    </row>
    <row r="10" spans="1:6" s="21" customFormat="1" ht="21.75" customHeight="1">
      <c r="A10" s="19">
        <v>1</v>
      </c>
      <c r="B10" s="69" t="s">
        <v>526</v>
      </c>
      <c r="C10" s="18">
        <v>21072281</v>
      </c>
      <c r="D10" s="18">
        <v>71</v>
      </c>
      <c r="E10" s="18" t="s">
        <v>140</v>
      </c>
      <c r="F10" s="19"/>
    </row>
    <row r="11" spans="1:6" s="21" customFormat="1" ht="21.75" customHeight="1">
      <c r="A11" s="19">
        <v>2</v>
      </c>
      <c r="B11" s="69" t="s">
        <v>527</v>
      </c>
      <c r="C11" s="18">
        <v>21070403</v>
      </c>
      <c r="D11" s="18">
        <v>70</v>
      </c>
      <c r="E11" s="18" t="s">
        <v>140</v>
      </c>
      <c r="F11" s="19"/>
    </row>
    <row r="12" spans="1:6" s="21" customFormat="1" ht="21.75" customHeight="1">
      <c r="A12" s="19">
        <v>3</v>
      </c>
      <c r="B12" s="69" t="s">
        <v>528</v>
      </c>
      <c r="C12" s="18">
        <v>21070094</v>
      </c>
      <c r="D12" s="18">
        <v>68</v>
      </c>
      <c r="E12" s="18" t="s">
        <v>141</v>
      </c>
      <c r="F12" s="19"/>
    </row>
    <row r="13" spans="1:6" s="21" customFormat="1" ht="21.75" customHeight="1">
      <c r="A13" s="19">
        <v>4</v>
      </c>
      <c r="B13" s="69" t="s">
        <v>529</v>
      </c>
      <c r="C13" s="18">
        <v>21070844</v>
      </c>
      <c r="D13" s="18">
        <v>71</v>
      </c>
      <c r="E13" s="18" t="s">
        <v>140</v>
      </c>
      <c r="F13" s="19"/>
    </row>
    <row r="14" spans="1:6" s="21" customFormat="1" ht="21.75" customHeight="1">
      <c r="A14" s="19">
        <v>5</v>
      </c>
      <c r="B14" s="69" t="s">
        <v>530</v>
      </c>
      <c r="C14" s="18">
        <v>21070420</v>
      </c>
      <c r="D14" s="18">
        <v>67</v>
      </c>
      <c r="E14" s="18" t="s">
        <v>141</v>
      </c>
      <c r="F14" s="19"/>
    </row>
    <row r="15" spans="1:6" s="21" customFormat="1" ht="21.75" customHeight="1">
      <c r="A15" s="19">
        <v>6</v>
      </c>
      <c r="B15" s="69" t="s">
        <v>531</v>
      </c>
      <c r="C15" s="18">
        <v>21070370</v>
      </c>
      <c r="D15" s="18">
        <v>68</v>
      </c>
      <c r="E15" s="18" t="s">
        <v>141</v>
      </c>
      <c r="F15" s="19"/>
    </row>
    <row r="16" spans="1:6" s="21" customFormat="1" ht="21.75" customHeight="1">
      <c r="A16" s="19">
        <v>7</v>
      </c>
      <c r="B16" s="69" t="s">
        <v>532</v>
      </c>
      <c r="C16" s="18">
        <v>21071729</v>
      </c>
      <c r="D16" s="18">
        <v>0</v>
      </c>
      <c r="E16" s="18" t="s">
        <v>138</v>
      </c>
      <c r="F16" s="19" t="s">
        <v>139</v>
      </c>
    </row>
    <row r="17" spans="1:6" s="21" customFormat="1" ht="21.75" customHeight="1">
      <c r="A17" s="19">
        <v>8</v>
      </c>
      <c r="B17" s="69" t="s">
        <v>533</v>
      </c>
      <c r="C17" s="18">
        <v>21070918</v>
      </c>
      <c r="D17" s="18">
        <v>71</v>
      </c>
      <c r="E17" s="18" t="s">
        <v>140</v>
      </c>
      <c r="F17" s="19"/>
    </row>
    <row r="18" spans="1:6" s="21" customFormat="1" ht="21.75" customHeight="1">
      <c r="A18" s="19">
        <v>9</v>
      </c>
      <c r="B18" s="69" t="s">
        <v>534</v>
      </c>
      <c r="C18" s="18">
        <v>21071573</v>
      </c>
      <c r="D18" s="18">
        <v>71</v>
      </c>
      <c r="E18" s="18" t="s">
        <v>140</v>
      </c>
      <c r="F18" s="19"/>
    </row>
    <row r="19" spans="1:6" s="21" customFormat="1" ht="21.75" customHeight="1">
      <c r="A19" s="19">
        <v>10</v>
      </c>
      <c r="B19" s="69" t="s">
        <v>535</v>
      </c>
      <c r="C19" s="18">
        <v>21072127</v>
      </c>
      <c r="D19" s="18">
        <v>71</v>
      </c>
      <c r="E19" s="18" t="s">
        <v>140</v>
      </c>
      <c r="F19" s="19"/>
    </row>
    <row r="20" spans="1:6" s="21" customFormat="1" ht="21.75" customHeight="1">
      <c r="A20" s="19">
        <v>11</v>
      </c>
      <c r="B20" s="69" t="s">
        <v>536</v>
      </c>
      <c r="C20" s="18">
        <v>21070593</v>
      </c>
      <c r="D20" s="18">
        <v>71</v>
      </c>
      <c r="E20" s="18" t="s">
        <v>140</v>
      </c>
      <c r="F20" s="19"/>
    </row>
    <row r="21" spans="1:6" s="21" customFormat="1" ht="21.75" customHeight="1">
      <c r="A21" s="19">
        <v>12</v>
      </c>
      <c r="B21" s="69" t="s">
        <v>537</v>
      </c>
      <c r="C21" s="18">
        <v>21070697</v>
      </c>
      <c r="D21" s="18">
        <v>69</v>
      </c>
      <c r="E21" s="18" t="s">
        <v>141</v>
      </c>
      <c r="F21" s="19"/>
    </row>
    <row r="22" spans="1:6" s="21" customFormat="1" ht="21.75" customHeight="1">
      <c r="A22" s="19">
        <v>13</v>
      </c>
      <c r="B22" s="69" t="s">
        <v>538</v>
      </c>
      <c r="C22" s="18">
        <v>21079527</v>
      </c>
      <c r="D22" s="18">
        <v>71</v>
      </c>
      <c r="E22" s="18" t="s">
        <v>140</v>
      </c>
      <c r="F22" s="19"/>
    </row>
    <row r="23" spans="1:6" s="21" customFormat="1" ht="21.75" customHeight="1">
      <c r="A23" s="19">
        <v>14</v>
      </c>
      <c r="B23" s="69" t="s">
        <v>539</v>
      </c>
      <c r="C23" s="18">
        <v>21073135</v>
      </c>
      <c r="D23" s="18">
        <v>71</v>
      </c>
      <c r="E23" s="18" t="s">
        <v>140</v>
      </c>
      <c r="F23" s="19"/>
    </row>
    <row r="24" spans="1:6" s="21" customFormat="1" ht="21.75" customHeight="1">
      <c r="A24" s="19">
        <v>15</v>
      </c>
      <c r="B24" s="69" t="s">
        <v>540</v>
      </c>
      <c r="C24" s="18">
        <v>21070983</v>
      </c>
      <c r="D24" s="18">
        <v>71</v>
      </c>
      <c r="E24" s="18" t="s">
        <v>140</v>
      </c>
      <c r="F24" s="19"/>
    </row>
    <row r="25" spans="1:6" s="21" customFormat="1" ht="21.75" customHeight="1">
      <c r="A25" s="19">
        <v>16</v>
      </c>
      <c r="B25" s="69" t="s">
        <v>541</v>
      </c>
      <c r="C25" s="18">
        <v>21070891</v>
      </c>
      <c r="D25" s="18">
        <v>68</v>
      </c>
      <c r="E25" s="18" t="s">
        <v>141</v>
      </c>
      <c r="F25" s="19"/>
    </row>
    <row r="26" spans="1:6" s="21" customFormat="1" ht="21.75" customHeight="1">
      <c r="A26" s="19">
        <v>17</v>
      </c>
      <c r="B26" s="69" t="s">
        <v>542</v>
      </c>
      <c r="C26" s="18">
        <v>21070651</v>
      </c>
      <c r="D26" s="18">
        <v>71</v>
      </c>
      <c r="E26" s="18" t="s">
        <v>140</v>
      </c>
      <c r="F26" s="19"/>
    </row>
    <row r="27" spans="1:6" s="21" customFormat="1" ht="21.75" customHeight="1">
      <c r="A27" s="19">
        <v>18</v>
      </c>
      <c r="B27" s="69" t="s">
        <v>543</v>
      </c>
      <c r="C27" s="18">
        <v>21070984</v>
      </c>
      <c r="D27" s="18">
        <v>74</v>
      </c>
      <c r="E27" s="18" t="s">
        <v>140</v>
      </c>
      <c r="F27" s="19"/>
    </row>
    <row r="28" spans="1:6" s="21" customFormat="1" ht="21.75" customHeight="1">
      <c r="A28" s="19">
        <v>19</v>
      </c>
      <c r="B28" s="69" t="s">
        <v>544</v>
      </c>
      <c r="C28" s="18">
        <v>21079033</v>
      </c>
      <c r="D28" s="18">
        <v>71</v>
      </c>
      <c r="E28" s="18" t="s">
        <v>140</v>
      </c>
      <c r="F28" s="19"/>
    </row>
    <row r="29" spans="1:6" s="21" customFormat="1" ht="21.75" customHeight="1">
      <c r="A29" s="19">
        <v>20</v>
      </c>
      <c r="B29" s="69" t="s">
        <v>545</v>
      </c>
      <c r="C29" s="18">
        <v>21070962</v>
      </c>
      <c r="D29" s="18">
        <v>68</v>
      </c>
      <c r="E29" s="18" t="s">
        <v>141</v>
      </c>
      <c r="F29" s="19"/>
    </row>
    <row r="30" spans="1:6" s="21" customFormat="1" ht="21.75" customHeight="1">
      <c r="A30" s="19">
        <v>21</v>
      </c>
      <c r="B30" s="69" t="s">
        <v>546</v>
      </c>
      <c r="C30" s="18">
        <v>21071104</v>
      </c>
      <c r="D30" s="18">
        <v>70</v>
      </c>
      <c r="E30" s="18" t="s">
        <v>140</v>
      </c>
      <c r="F30" s="19"/>
    </row>
    <row r="31" spans="1:6" s="21" customFormat="1" ht="21.75" customHeight="1">
      <c r="A31" s="19">
        <v>22</v>
      </c>
      <c r="B31" s="69" t="s">
        <v>547</v>
      </c>
      <c r="C31" s="18">
        <v>21072350</v>
      </c>
      <c r="D31" s="18">
        <v>71</v>
      </c>
      <c r="E31" s="18" t="s">
        <v>140</v>
      </c>
      <c r="F31" s="19"/>
    </row>
    <row r="32" spans="1:6" s="21" customFormat="1" ht="21.75" customHeight="1">
      <c r="A32" s="19">
        <v>23</v>
      </c>
      <c r="B32" s="69" t="s">
        <v>548</v>
      </c>
      <c r="C32" s="18">
        <v>21071953</v>
      </c>
      <c r="D32" s="18">
        <v>71</v>
      </c>
      <c r="E32" s="18" t="s">
        <v>140</v>
      </c>
      <c r="F32" s="19"/>
    </row>
    <row r="33" spans="1:6" s="21" customFormat="1" ht="21.75" customHeight="1">
      <c r="A33" s="19">
        <v>24</v>
      </c>
      <c r="B33" s="69" t="s">
        <v>549</v>
      </c>
      <c r="C33" s="18">
        <v>21070752</v>
      </c>
      <c r="D33" s="18">
        <v>68</v>
      </c>
      <c r="E33" s="18" t="s">
        <v>141</v>
      </c>
      <c r="F33" s="19"/>
    </row>
    <row r="34" spans="1:6" s="21" customFormat="1" ht="21.75" customHeight="1">
      <c r="A34" s="19">
        <v>25</v>
      </c>
      <c r="B34" s="69" t="s">
        <v>550</v>
      </c>
      <c r="C34" s="18">
        <v>21070434</v>
      </c>
      <c r="D34" s="18">
        <v>68</v>
      </c>
      <c r="E34" s="18" t="s">
        <v>141</v>
      </c>
      <c r="F34" s="19"/>
    </row>
    <row r="35" spans="1:6" s="21" customFormat="1" ht="21.75" customHeight="1">
      <c r="A35" s="19">
        <v>26</v>
      </c>
      <c r="B35" s="69" t="s">
        <v>551</v>
      </c>
      <c r="C35" s="18">
        <v>21071583</v>
      </c>
      <c r="D35" s="18">
        <v>68</v>
      </c>
      <c r="E35" s="18" t="s">
        <v>141</v>
      </c>
      <c r="F35" s="19"/>
    </row>
    <row r="36" spans="1:6" s="21" customFormat="1" ht="21.75" customHeight="1">
      <c r="A36" s="19">
        <v>27</v>
      </c>
      <c r="B36" s="69" t="s">
        <v>552</v>
      </c>
      <c r="C36" s="18">
        <v>21072250</v>
      </c>
      <c r="D36" s="18">
        <v>66</v>
      </c>
      <c r="E36" s="18" t="s">
        <v>141</v>
      </c>
      <c r="F36" s="19"/>
    </row>
    <row r="37" spans="1:6" s="21" customFormat="1" ht="21.75" customHeight="1">
      <c r="A37" s="19">
        <v>28</v>
      </c>
      <c r="B37" s="69" t="s">
        <v>553</v>
      </c>
      <c r="C37" s="18">
        <v>21071475</v>
      </c>
      <c r="D37" s="18">
        <v>68</v>
      </c>
      <c r="E37" s="18" t="s">
        <v>141</v>
      </c>
      <c r="F37" s="19"/>
    </row>
    <row r="38" spans="1:6" s="21" customFormat="1" ht="21.75" customHeight="1">
      <c r="A38" s="19">
        <v>29</v>
      </c>
      <c r="B38" s="69" t="s">
        <v>554</v>
      </c>
      <c r="C38" s="18">
        <v>21079519</v>
      </c>
      <c r="D38" s="18">
        <v>71</v>
      </c>
      <c r="E38" s="18" t="s">
        <v>140</v>
      </c>
      <c r="F38" s="19"/>
    </row>
    <row r="39" spans="1:6" s="21" customFormat="1" ht="21.75" customHeight="1">
      <c r="A39" s="19">
        <v>30</v>
      </c>
      <c r="B39" s="69" t="s">
        <v>555</v>
      </c>
      <c r="C39" s="18">
        <v>21070614</v>
      </c>
      <c r="D39" s="18">
        <v>68</v>
      </c>
      <c r="E39" s="18" t="s">
        <v>141</v>
      </c>
      <c r="F39" s="19"/>
    </row>
    <row r="40" spans="1:6" s="21" customFormat="1" ht="21.75" customHeight="1">
      <c r="A40" s="19">
        <v>31</v>
      </c>
      <c r="B40" s="69" t="s">
        <v>556</v>
      </c>
      <c r="C40" s="18">
        <v>21071094</v>
      </c>
      <c r="D40" s="18">
        <v>71</v>
      </c>
      <c r="E40" s="18" t="s">
        <v>140</v>
      </c>
      <c r="F40" s="19"/>
    </row>
    <row r="41" spans="1:6" s="21" customFormat="1" ht="21.75" customHeight="1">
      <c r="A41" s="19">
        <v>32</v>
      </c>
      <c r="B41" s="69" t="s">
        <v>557</v>
      </c>
      <c r="C41" s="18">
        <v>21072025</v>
      </c>
      <c r="D41" s="18">
        <v>67</v>
      </c>
      <c r="E41" s="18" t="s">
        <v>141</v>
      </c>
      <c r="F41" s="19"/>
    </row>
    <row r="42" spans="1:6" s="21" customFormat="1" ht="21.75" customHeight="1">
      <c r="A42" s="19">
        <v>33</v>
      </c>
      <c r="B42" s="69" t="s">
        <v>558</v>
      </c>
      <c r="C42" s="18">
        <v>21071271</v>
      </c>
      <c r="D42" s="18">
        <v>76</v>
      </c>
      <c r="E42" s="18" t="s">
        <v>140</v>
      </c>
      <c r="F42" s="19"/>
    </row>
    <row r="43" spans="1:6" s="21" customFormat="1" ht="21.75" customHeight="1">
      <c r="A43" s="19">
        <v>34</v>
      </c>
      <c r="B43" s="69" t="s">
        <v>559</v>
      </c>
      <c r="C43" s="18">
        <v>21070751</v>
      </c>
      <c r="D43" s="18">
        <v>70</v>
      </c>
      <c r="E43" s="18" t="s">
        <v>140</v>
      </c>
      <c r="F43" s="19"/>
    </row>
    <row r="44" spans="1:6" s="21" customFormat="1" ht="21.75" customHeight="1">
      <c r="A44" s="19">
        <v>35</v>
      </c>
      <c r="B44" s="69" t="s">
        <v>560</v>
      </c>
      <c r="C44" s="18">
        <v>21072093</v>
      </c>
      <c r="D44" s="18">
        <v>67</v>
      </c>
      <c r="E44" s="18" t="s">
        <v>141</v>
      </c>
      <c r="F44" s="19"/>
    </row>
    <row r="45" spans="1:6" s="21" customFormat="1" ht="21.75" customHeight="1">
      <c r="A45" s="19">
        <v>36</v>
      </c>
      <c r="B45" s="69" t="s">
        <v>561</v>
      </c>
      <c r="C45" s="18">
        <v>21070576</v>
      </c>
      <c r="D45" s="18">
        <v>66</v>
      </c>
      <c r="E45" s="18" t="s">
        <v>141</v>
      </c>
      <c r="F45" s="19"/>
    </row>
    <row r="47" spans="3:6" ht="16.5">
      <c r="C47" s="89" t="s">
        <v>27</v>
      </c>
      <c r="D47" s="89"/>
      <c r="E47" s="89"/>
      <c r="F47" s="89"/>
    </row>
    <row r="48" spans="3:6" ht="18.75">
      <c r="C48" s="86" t="s">
        <v>15</v>
      </c>
      <c r="D48" s="86"/>
      <c r="E48" s="86"/>
      <c r="F48" s="86"/>
    </row>
    <row r="49" spans="3:6" ht="18.75">
      <c r="C49" s="15"/>
      <c r="D49" s="6"/>
      <c r="E49" s="6"/>
      <c r="F49" s="7"/>
    </row>
    <row r="50" spans="3:6" ht="18.75">
      <c r="C50" s="15"/>
      <c r="D50" s="6"/>
      <c r="E50" s="6"/>
      <c r="F50" s="7"/>
    </row>
    <row r="51" spans="3:6" ht="18.75">
      <c r="C51" s="15"/>
      <c r="D51" s="6"/>
      <c r="E51" s="6"/>
      <c r="F51" s="7"/>
    </row>
    <row r="52" spans="3:6" ht="18.75">
      <c r="C52" s="86" t="s">
        <v>16</v>
      </c>
      <c r="D52" s="86"/>
      <c r="E52" s="86"/>
      <c r="F52" s="86"/>
    </row>
  </sheetData>
  <sheetProtection/>
  <mergeCells count="10">
    <mergeCell ref="A1:C1"/>
    <mergeCell ref="D1:F1"/>
    <mergeCell ref="A2:C2"/>
    <mergeCell ref="D2:F2"/>
    <mergeCell ref="C52:F52"/>
    <mergeCell ref="A4:F4"/>
    <mergeCell ref="A6:F6"/>
    <mergeCell ref="A7:F7"/>
    <mergeCell ref="C47:F47"/>
    <mergeCell ref="C48:F48"/>
  </mergeCells>
  <printOptions/>
  <pageMargins left="0.83" right="0.4" top="0.55" bottom="0.21" header="0.33" footer="0.2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7" sqref="A7:G7"/>
    </sheetView>
  </sheetViews>
  <sheetFormatPr defaultColWidth="9.140625" defaultRowHeight="12.75"/>
  <cols>
    <col min="1" max="1" width="5.57421875" style="0" customWidth="1"/>
    <col min="2" max="2" width="22.00390625" style="53" customWidth="1"/>
    <col min="3" max="3" width="9.7109375" style="56" customWidth="1"/>
    <col min="4" max="4" width="12.7109375" style="21" customWidth="1"/>
    <col min="5" max="5" width="15.28125" style="50" customWidth="1"/>
    <col min="6" max="6" width="12.57421875" style="50" customWidth="1"/>
    <col min="7" max="7" width="16.28125" style="50" customWidth="1"/>
  </cols>
  <sheetData>
    <row r="1" spans="1:7" ht="16.5">
      <c r="A1" s="90" t="s">
        <v>0</v>
      </c>
      <c r="B1" s="90"/>
      <c r="C1" s="90"/>
      <c r="D1" s="90"/>
      <c r="E1" s="97"/>
      <c r="F1" s="97"/>
      <c r="G1" s="97"/>
    </row>
    <row r="2" spans="1:7" ht="16.5">
      <c r="A2" s="91" t="s">
        <v>1</v>
      </c>
      <c r="B2" s="91"/>
      <c r="C2" s="91"/>
      <c r="D2" s="92"/>
      <c r="E2" s="98"/>
      <c r="F2" s="98"/>
      <c r="G2" s="98"/>
    </row>
    <row r="3" spans="1:7" ht="16.5">
      <c r="A3" s="3"/>
      <c r="B3" s="51"/>
      <c r="C3" s="54"/>
      <c r="D3" s="31"/>
      <c r="E3" s="31"/>
      <c r="F3" s="31"/>
      <c r="G3" s="31"/>
    </row>
    <row r="4" spans="1:7" ht="45.75" customHeight="1">
      <c r="A4" s="87" t="s">
        <v>25</v>
      </c>
      <c r="B4" s="87"/>
      <c r="C4" s="87"/>
      <c r="D4" s="87"/>
      <c r="E4" s="87"/>
      <c r="F4" s="87"/>
      <c r="G4" s="87"/>
    </row>
    <row r="5" spans="1:7" ht="10.5" customHeight="1">
      <c r="A5" s="4"/>
      <c r="B5" s="52"/>
      <c r="C5" s="55"/>
      <c r="D5" s="48"/>
      <c r="E5" s="48"/>
      <c r="F5" s="48"/>
      <c r="G5" s="48"/>
    </row>
    <row r="6" spans="1:7" ht="16.5">
      <c r="A6" s="88" t="s">
        <v>26</v>
      </c>
      <c r="B6" s="88"/>
      <c r="C6" s="88"/>
      <c r="D6" s="88"/>
      <c r="E6" s="88"/>
      <c r="F6" s="88"/>
      <c r="G6" s="88"/>
    </row>
    <row r="7" spans="1:7" ht="16.5">
      <c r="A7" s="88" t="s">
        <v>24</v>
      </c>
      <c r="B7" s="88"/>
      <c r="C7" s="88"/>
      <c r="D7" s="88"/>
      <c r="E7" s="88"/>
      <c r="F7" s="88"/>
      <c r="G7" s="88"/>
    </row>
    <row r="9" spans="1:7" s="31" customFormat="1" ht="21" customHeight="1">
      <c r="A9" s="10" t="s">
        <v>10</v>
      </c>
      <c r="B9" s="96" t="s">
        <v>11</v>
      </c>
      <c r="C9" s="96"/>
      <c r="D9" s="8" t="s">
        <v>8</v>
      </c>
      <c r="E9" s="8" t="s">
        <v>12</v>
      </c>
      <c r="F9" s="8" t="s">
        <v>13</v>
      </c>
      <c r="G9" s="8" t="s">
        <v>14</v>
      </c>
    </row>
    <row r="10" spans="1:7" s="32" customFormat="1" ht="24.75" customHeight="1">
      <c r="A10" s="33">
        <v>1</v>
      </c>
      <c r="B10" s="40" t="s">
        <v>28</v>
      </c>
      <c r="C10" s="28" t="s">
        <v>29</v>
      </c>
      <c r="D10" s="19">
        <v>82080047</v>
      </c>
      <c r="E10" s="19">
        <v>71</v>
      </c>
      <c r="F10" s="19" t="s">
        <v>140</v>
      </c>
      <c r="G10" s="19"/>
    </row>
    <row r="11" spans="1:7" s="32" customFormat="1" ht="24.75" customHeight="1">
      <c r="A11" s="33">
        <v>2</v>
      </c>
      <c r="B11" s="40" t="s">
        <v>30</v>
      </c>
      <c r="C11" s="28" t="s">
        <v>31</v>
      </c>
      <c r="D11" s="19">
        <v>82081316</v>
      </c>
      <c r="E11" s="19">
        <v>73</v>
      </c>
      <c r="F11" s="19" t="s">
        <v>140</v>
      </c>
      <c r="G11" s="19"/>
    </row>
    <row r="12" spans="1:7" s="32" customFormat="1" ht="24.75" customHeight="1">
      <c r="A12" s="33">
        <v>3</v>
      </c>
      <c r="B12" s="40" t="s">
        <v>32</v>
      </c>
      <c r="C12" s="28" t="s">
        <v>33</v>
      </c>
      <c r="D12" s="19">
        <v>82070183</v>
      </c>
      <c r="E12" s="19">
        <v>0</v>
      </c>
      <c r="F12" s="19" t="s">
        <v>138</v>
      </c>
      <c r="G12" s="19" t="s">
        <v>139</v>
      </c>
    </row>
    <row r="13" spans="1:7" s="32" customFormat="1" ht="24.75" customHeight="1">
      <c r="A13" s="33">
        <v>4</v>
      </c>
      <c r="B13" s="40" t="s">
        <v>34</v>
      </c>
      <c r="C13" s="28" t="s">
        <v>33</v>
      </c>
      <c r="D13" s="19">
        <v>82081014</v>
      </c>
      <c r="E13" s="19">
        <v>76</v>
      </c>
      <c r="F13" s="19" t="s">
        <v>140</v>
      </c>
      <c r="G13" s="19"/>
    </row>
    <row r="14" spans="1:7" s="32" customFormat="1" ht="24.75" customHeight="1">
      <c r="A14" s="33">
        <v>5</v>
      </c>
      <c r="B14" s="40" t="s">
        <v>35</v>
      </c>
      <c r="C14" s="28" t="s">
        <v>36</v>
      </c>
      <c r="D14" s="19">
        <v>82070430</v>
      </c>
      <c r="E14" s="19">
        <v>0</v>
      </c>
      <c r="F14" s="19" t="s">
        <v>138</v>
      </c>
      <c r="G14" s="19" t="s">
        <v>139</v>
      </c>
    </row>
    <row r="15" spans="1:7" s="32" customFormat="1" ht="24.75" customHeight="1">
      <c r="A15" s="33">
        <v>6</v>
      </c>
      <c r="B15" s="40" t="s">
        <v>37</v>
      </c>
      <c r="C15" s="28" t="s">
        <v>33</v>
      </c>
      <c r="D15" s="19">
        <v>82080296</v>
      </c>
      <c r="E15" s="19">
        <v>65</v>
      </c>
      <c r="F15" s="19" t="s">
        <v>141</v>
      </c>
      <c r="G15" s="19"/>
    </row>
    <row r="16" spans="1:7" s="32" customFormat="1" ht="24.75" customHeight="1">
      <c r="A16" s="33">
        <v>7</v>
      </c>
      <c r="B16" s="40" t="s">
        <v>38</v>
      </c>
      <c r="C16" s="28" t="s">
        <v>39</v>
      </c>
      <c r="D16" s="19">
        <v>82081072</v>
      </c>
      <c r="E16" s="19">
        <v>70</v>
      </c>
      <c r="F16" s="19" t="s">
        <v>140</v>
      </c>
      <c r="G16" s="19"/>
    </row>
    <row r="17" spans="1:7" s="32" customFormat="1" ht="24.75" customHeight="1">
      <c r="A17" s="33">
        <v>8</v>
      </c>
      <c r="B17" s="40" t="s">
        <v>40</v>
      </c>
      <c r="C17" s="28" t="s">
        <v>41</v>
      </c>
      <c r="D17" s="19">
        <v>82083206</v>
      </c>
      <c r="E17" s="19">
        <v>73</v>
      </c>
      <c r="F17" s="19" t="s">
        <v>140</v>
      </c>
      <c r="G17" s="19"/>
    </row>
    <row r="18" spans="1:7" s="32" customFormat="1" ht="24.75" customHeight="1">
      <c r="A18" s="33">
        <v>9</v>
      </c>
      <c r="B18" s="40" t="s">
        <v>42</v>
      </c>
      <c r="C18" s="28" t="s">
        <v>43</v>
      </c>
      <c r="D18" s="19">
        <v>82080583</v>
      </c>
      <c r="E18" s="19">
        <v>71</v>
      </c>
      <c r="F18" s="19" t="s">
        <v>140</v>
      </c>
      <c r="G18" s="19"/>
    </row>
    <row r="19" spans="1:7" s="32" customFormat="1" ht="24.75" customHeight="1">
      <c r="A19" s="33">
        <v>10</v>
      </c>
      <c r="B19" s="40" t="s">
        <v>44</v>
      </c>
      <c r="C19" s="28" t="s">
        <v>45</v>
      </c>
      <c r="D19" s="19">
        <v>82082230</v>
      </c>
      <c r="E19" s="19">
        <v>71</v>
      </c>
      <c r="F19" s="19" t="s">
        <v>140</v>
      </c>
      <c r="G19" s="19"/>
    </row>
    <row r="20" spans="1:7" s="32" customFormat="1" ht="24.75" customHeight="1">
      <c r="A20" s="33">
        <v>11</v>
      </c>
      <c r="B20" s="40" t="s">
        <v>46</v>
      </c>
      <c r="C20" s="28" t="s">
        <v>47</v>
      </c>
      <c r="D20" s="19">
        <v>82081661</v>
      </c>
      <c r="E20" s="19">
        <v>75</v>
      </c>
      <c r="F20" s="19" t="s">
        <v>140</v>
      </c>
      <c r="G20" s="19"/>
    </row>
    <row r="21" spans="1:7" s="32" customFormat="1" ht="24.75" customHeight="1">
      <c r="A21" s="33">
        <v>12</v>
      </c>
      <c r="B21" s="40" t="s">
        <v>48</v>
      </c>
      <c r="C21" s="28" t="s">
        <v>50</v>
      </c>
      <c r="D21" s="19">
        <v>82081647</v>
      </c>
      <c r="E21" s="19">
        <v>76</v>
      </c>
      <c r="F21" s="19" t="s">
        <v>140</v>
      </c>
      <c r="G21" s="19"/>
    </row>
    <row r="22" spans="1:7" s="32" customFormat="1" ht="24.75" customHeight="1">
      <c r="A22" s="33">
        <v>13</v>
      </c>
      <c r="B22" s="40" t="s">
        <v>49</v>
      </c>
      <c r="C22" s="28" t="s">
        <v>50</v>
      </c>
      <c r="D22" s="19">
        <v>82082905</v>
      </c>
      <c r="E22" s="19">
        <v>70</v>
      </c>
      <c r="F22" s="19" t="s">
        <v>140</v>
      </c>
      <c r="G22" s="19"/>
    </row>
    <row r="23" spans="1:7" s="32" customFormat="1" ht="24.75" customHeight="1">
      <c r="A23" s="33">
        <v>14</v>
      </c>
      <c r="B23" s="40" t="s">
        <v>51</v>
      </c>
      <c r="C23" s="28" t="s">
        <v>50</v>
      </c>
      <c r="D23" s="19">
        <v>82080773</v>
      </c>
      <c r="E23" s="19">
        <v>0</v>
      </c>
      <c r="F23" s="19" t="s">
        <v>138</v>
      </c>
      <c r="G23" s="19" t="s">
        <v>139</v>
      </c>
    </row>
    <row r="24" spans="1:7" s="32" customFormat="1" ht="24.75" customHeight="1">
      <c r="A24" s="33">
        <v>15</v>
      </c>
      <c r="B24" s="40" t="s">
        <v>52</v>
      </c>
      <c r="C24" s="28" t="s">
        <v>50</v>
      </c>
      <c r="D24" s="19">
        <v>82083848</v>
      </c>
      <c r="E24" s="19">
        <v>72</v>
      </c>
      <c r="F24" s="19" t="s">
        <v>140</v>
      </c>
      <c r="G24" s="19"/>
    </row>
    <row r="25" spans="1:7" s="32" customFormat="1" ht="24.75" customHeight="1">
      <c r="A25" s="33">
        <v>16</v>
      </c>
      <c r="B25" s="40" t="s">
        <v>53</v>
      </c>
      <c r="C25" s="28" t="s">
        <v>54</v>
      </c>
      <c r="D25" s="19">
        <v>82085267</v>
      </c>
      <c r="E25" s="19">
        <v>72</v>
      </c>
      <c r="F25" s="19" t="s">
        <v>140</v>
      </c>
      <c r="G25" s="19"/>
    </row>
    <row r="26" spans="1:7" s="32" customFormat="1" ht="24.75" customHeight="1">
      <c r="A26" s="33">
        <v>17</v>
      </c>
      <c r="B26" s="40" t="s">
        <v>55</v>
      </c>
      <c r="C26" s="28" t="s">
        <v>56</v>
      </c>
      <c r="D26" s="19">
        <v>82071202</v>
      </c>
      <c r="E26" s="19">
        <v>73</v>
      </c>
      <c r="F26" s="19" t="s">
        <v>140</v>
      </c>
      <c r="G26" s="19"/>
    </row>
    <row r="27" spans="1:7" s="32" customFormat="1" ht="24.75" customHeight="1">
      <c r="A27" s="33">
        <v>18</v>
      </c>
      <c r="B27" s="40" t="s">
        <v>57</v>
      </c>
      <c r="C27" s="28" t="s">
        <v>58</v>
      </c>
      <c r="D27" s="19">
        <v>82080853</v>
      </c>
      <c r="E27" s="19">
        <v>0</v>
      </c>
      <c r="F27" s="19" t="s">
        <v>138</v>
      </c>
      <c r="G27" s="19" t="s">
        <v>139</v>
      </c>
    </row>
    <row r="28" spans="1:7" s="32" customFormat="1" ht="24.75" customHeight="1">
      <c r="A28" s="33">
        <v>19</v>
      </c>
      <c r="B28" s="40" t="s">
        <v>59</v>
      </c>
      <c r="C28" s="28" t="s">
        <v>60</v>
      </c>
      <c r="D28" s="19">
        <v>82082802</v>
      </c>
      <c r="E28" s="19">
        <v>0</v>
      </c>
      <c r="F28" s="19" t="s">
        <v>138</v>
      </c>
      <c r="G28" s="19" t="s">
        <v>139</v>
      </c>
    </row>
    <row r="29" spans="1:7" s="32" customFormat="1" ht="24.75" customHeight="1">
      <c r="A29" s="33">
        <v>20</v>
      </c>
      <c r="B29" s="40" t="s">
        <v>61</v>
      </c>
      <c r="C29" s="28" t="s">
        <v>60</v>
      </c>
      <c r="D29" s="19">
        <v>82082297</v>
      </c>
      <c r="E29" s="19">
        <v>75</v>
      </c>
      <c r="F29" s="19" t="s">
        <v>140</v>
      </c>
      <c r="G29" s="19"/>
    </row>
    <row r="30" spans="1:7" s="32" customFormat="1" ht="24.75" customHeight="1">
      <c r="A30" s="33">
        <v>21</v>
      </c>
      <c r="B30" s="40" t="s">
        <v>62</v>
      </c>
      <c r="C30" s="28" t="s">
        <v>63</v>
      </c>
      <c r="D30" s="19">
        <v>82081211</v>
      </c>
      <c r="E30" s="19">
        <v>75</v>
      </c>
      <c r="F30" s="19" t="s">
        <v>140</v>
      </c>
      <c r="G30" s="19"/>
    </row>
    <row r="31" spans="1:7" s="32" customFormat="1" ht="24.75" customHeight="1">
      <c r="A31" s="33">
        <v>22</v>
      </c>
      <c r="B31" s="40" t="s">
        <v>64</v>
      </c>
      <c r="C31" s="28" t="s">
        <v>65</v>
      </c>
      <c r="D31" s="19">
        <v>82086538</v>
      </c>
      <c r="E31" s="19">
        <v>71</v>
      </c>
      <c r="F31" s="19" t="s">
        <v>140</v>
      </c>
      <c r="G31" s="19"/>
    </row>
    <row r="32" spans="1:7" s="32" customFormat="1" ht="24.75" customHeight="1">
      <c r="A32" s="33">
        <v>23</v>
      </c>
      <c r="B32" s="40" t="s">
        <v>66</v>
      </c>
      <c r="C32" s="28" t="s">
        <v>65</v>
      </c>
      <c r="D32" s="19">
        <v>82081843</v>
      </c>
      <c r="E32" s="19">
        <v>70</v>
      </c>
      <c r="F32" s="19" t="s">
        <v>140</v>
      </c>
      <c r="G32" s="19"/>
    </row>
    <row r="33" spans="1:7" s="32" customFormat="1" ht="24.75" customHeight="1">
      <c r="A33" s="33">
        <v>24</v>
      </c>
      <c r="B33" s="40" t="s">
        <v>67</v>
      </c>
      <c r="C33" s="28" t="s">
        <v>65</v>
      </c>
      <c r="D33" s="19">
        <v>82087005</v>
      </c>
      <c r="E33" s="19">
        <v>70</v>
      </c>
      <c r="F33" s="19" t="s">
        <v>140</v>
      </c>
      <c r="G33" s="19"/>
    </row>
    <row r="34" spans="1:7" s="32" customFormat="1" ht="24.75" customHeight="1">
      <c r="A34" s="33">
        <v>25</v>
      </c>
      <c r="B34" s="40" t="s">
        <v>68</v>
      </c>
      <c r="C34" s="28" t="s">
        <v>65</v>
      </c>
      <c r="D34" s="19">
        <v>82081061</v>
      </c>
      <c r="E34" s="19">
        <v>73</v>
      </c>
      <c r="F34" s="19" t="s">
        <v>140</v>
      </c>
      <c r="G34" s="19"/>
    </row>
    <row r="35" spans="1:7" s="32" customFormat="1" ht="24.75" customHeight="1">
      <c r="A35" s="33">
        <v>26</v>
      </c>
      <c r="B35" s="40" t="s">
        <v>57</v>
      </c>
      <c r="C35" s="28" t="s">
        <v>65</v>
      </c>
      <c r="D35" s="19">
        <v>82080912</v>
      </c>
      <c r="E35" s="19">
        <v>0</v>
      </c>
      <c r="F35" s="19" t="s">
        <v>138</v>
      </c>
      <c r="G35" s="19" t="s">
        <v>139</v>
      </c>
    </row>
    <row r="36" spans="1:7" s="32" customFormat="1" ht="24.75" customHeight="1">
      <c r="A36" s="33">
        <v>27</v>
      </c>
      <c r="B36" s="40" t="s">
        <v>67</v>
      </c>
      <c r="C36" s="28" t="s">
        <v>69</v>
      </c>
      <c r="D36" s="19">
        <v>82082406</v>
      </c>
      <c r="E36" s="19">
        <v>0</v>
      </c>
      <c r="F36" s="19" t="s">
        <v>138</v>
      </c>
      <c r="G36" s="19" t="s">
        <v>139</v>
      </c>
    </row>
    <row r="37" spans="1:7" s="32" customFormat="1" ht="24.75" customHeight="1">
      <c r="A37" s="33">
        <v>28</v>
      </c>
      <c r="B37" s="40" t="s">
        <v>70</v>
      </c>
      <c r="C37" s="28" t="s">
        <v>71</v>
      </c>
      <c r="D37" s="19">
        <v>82088058</v>
      </c>
      <c r="E37" s="19">
        <v>74</v>
      </c>
      <c r="F37" s="19" t="s">
        <v>140</v>
      </c>
      <c r="G37" s="19"/>
    </row>
    <row r="38" spans="1:7" s="32" customFormat="1" ht="24.75" customHeight="1">
      <c r="A38" s="33">
        <v>29</v>
      </c>
      <c r="B38" s="40" t="s">
        <v>72</v>
      </c>
      <c r="C38" s="28" t="s">
        <v>73</v>
      </c>
      <c r="D38" s="19">
        <v>82082522</v>
      </c>
      <c r="E38" s="19">
        <v>71</v>
      </c>
      <c r="F38" s="19" t="s">
        <v>140</v>
      </c>
      <c r="G38" s="19"/>
    </row>
    <row r="39" spans="1:7" s="32" customFormat="1" ht="24.75" customHeight="1">
      <c r="A39" s="33">
        <v>30</v>
      </c>
      <c r="B39" s="40" t="s">
        <v>74</v>
      </c>
      <c r="C39" s="28" t="s">
        <v>75</v>
      </c>
      <c r="D39" s="19">
        <v>82080601</v>
      </c>
      <c r="E39" s="19">
        <v>70</v>
      </c>
      <c r="F39" s="19" t="s">
        <v>140</v>
      </c>
      <c r="G39" s="19"/>
    </row>
    <row r="40" spans="1:7" s="32" customFormat="1" ht="24.75" customHeight="1">
      <c r="A40" s="33">
        <v>31</v>
      </c>
      <c r="B40" s="40" t="s">
        <v>76</v>
      </c>
      <c r="C40" s="28" t="s">
        <v>77</v>
      </c>
      <c r="D40" s="19">
        <v>82087089</v>
      </c>
      <c r="E40" s="19">
        <v>70</v>
      </c>
      <c r="F40" s="19" t="s">
        <v>140</v>
      </c>
      <c r="G40" s="19"/>
    </row>
    <row r="41" spans="1:7" s="32" customFormat="1" ht="24.75" customHeight="1">
      <c r="A41" s="33">
        <v>32</v>
      </c>
      <c r="B41" s="40" t="s">
        <v>78</v>
      </c>
      <c r="C41" s="28" t="s">
        <v>79</v>
      </c>
      <c r="D41" s="19">
        <v>82088318</v>
      </c>
      <c r="E41" s="19">
        <v>72</v>
      </c>
      <c r="F41" s="19" t="s">
        <v>140</v>
      </c>
      <c r="G41" s="19"/>
    </row>
    <row r="42" spans="1:7" s="32" customFormat="1" ht="24.75" customHeight="1">
      <c r="A42" s="33">
        <v>33</v>
      </c>
      <c r="B42" s="40" t="s">
        <v>80</v>
      </c>
      <c r="C42" s="28" t="s">
        <v>81</v>
      </c>
      <c r="D42" s="19">
        <v>82071021</v>
      </c>
      <c r="E42" s="19">
        <v>70</v>
      </c>
      <c r="F42" s="19" t="s">
        <v>140</v>
      </c>
      <c r="G42" s="19"/>
    </row>
    <row r="43" spans="1:7" s="32" customFormat="1" ht="24.75" customHeight="1">
      <c r="A43" s="33">
        <v>34</v>
      </c>
      <c r="B43" s="40" t="s">
        <v>82</v>
      </c>
      <c r="C43" s="28" t="s">
        <v>83</v>
      </c>
      <c r="D43" s="19">
        <v>82089942</v>
      </c>
      <c r="E43" s="19">
        <v>71</v>
      </c>
      <c r="F43" s="19" t="s">
        <v>140</v>
      </c>
      <c r="G43" s="19"/>
    </row>
    <row r="44" spans="1:7" s="32" customFormat="1" ht="24.75" customHeight="1">
      <c r="A44" s="33">
        <v>35</v>
      </c>
      <c r="B44" s="40" t="s">
        <v>84</v>
      </c>
      <c r="C44" s="28" t="s">
        <v>83</v>
      </c>
      <c r="D44" s="19">
        <v>82081069</v>
      </c>
      <c r="E44" s="19">
        <v>73</v>
      </c>
      <c r="F44" s="19" t="s">
        <v>140</v>
      </c>
      <c r="G44" s="19"/>
    </row>
    <row r="45" spans="1:7" s="32" customFormat="1" ht="24.75" customHeight="1">
      <c r="A45" s="33">
        <v>36</v>
      </c>
      <c r="B45" s="40" t="s">
        <v>85</v>
      </c>
      <c r="C45" s="28" t="s">
        <v>86</v>
      </c>
      <c r="D45" s="19">
        <v>82083893</v>
      </c>
      <c r="E45" s="19">
        <v>72</v>
      </c>
      <c r="F45" s="19" t="s">
        <v>140</v>
      </c>
      <c r="G45" s="19"/>
    </row>
    <row r="46" spans="1:7" s="32" customFormat="1" ht="24.75" customHeight="1">
      <c r="A46" s="33">
        <v>37</v>
      </c>
      <c r="B46" s="40" t="s">
        <v>87</v>
      </c>
      <c r="C46" s="28" t="s">
        <v>88</v>
      </c>
      <c r="D46" s="19">
        <v>82081270</v>
      </c>
      <c r="E46" s="19">
        <v>74</v>
      </c>
      <c r="F46" s="19" t="s">
        <v>140</v>
      </c>
      <c r="G46" s="19"/>
    </row>
    <row r="47" spans="1:7" s="32" customFormat="1" ht="24.75" customHeight="1">
      <c r="A47" s="33">
        <v>38</v>
      </c>
      <c r="B47" s="40" t="s">
        <v>89</v>
      </c>
      <c r="C47" s="28" t="s">
        <v>90</v>
      </c>
      <c r="D47" s="19">
        <v>82081064</v>
      </c>
      <c r="E47" s="19">
        <v>75</v>
      </c>
      <c r="F47" s="19" t="s">
        <v>140</v>
      </c>
      <c r="G47" s="19"/>
    </row>
    <row r="48" spans="1:7" s="32" customFormat="1" ht="24.75" customHeight="1">
      <c r="A48" s="33">
        <v>39</v>
      </c>
      <c r="B48" s="40" t="s">
        <v>91</v>
      </c>
      <c r="C48" s="28" t="s">
        <v>92</v>
      </c>
      <c r="D48" s="19">
        <v>82080383</v>
      </c>
      <c r="E48" s="19">
        <v>71</v>
      </c>
      <c r="F48" s="19" t="s">
        <v>140</v>
      </c>
      <c r="G48" s="19"/>
    </row>
    <row r="49" spans="1:7" s="32" customFormat="1" ht="24.75" customHeight="1">
      <c r="A49" s="33">
        <v>40</v>
      </c>
      <c r="B49" s="40" t="s">
        <v>93</v>
      </c>
      <c r="C49" s="28" t="s">
        <v>94</v>
      </c>
      <c r="D49" s="19">
        <v>82088120</v>
      </c>
      <c r="E49" s="19">
        <v>71</v>
      </c>
      <c r="F49" s="19" t="s">
        <v>140</v>
      </c>
      <c r="G49" s="19"/>
    </row>
    <row r="50" spans="1:7" s="32" customFormat="1" ht="24.75" customHeight="1">
      <c r="A50" s="33">
        <v>41</v>
      </c>
      <c r="B50" s="40" t="s">
        <v>95</v>
      </c>
      <c r="C50" s="28" t="s">
        <v>96</v>
      </c>
      <c r="D50" s="19">
        <v>82080642</v>
      </c>
      <c r="E50" s="19">
        <v>75</v>
      </c>
      <c r="F50" s="19" t="s">
        <v>140</v>
      </c>
      <c r="G50" s="19"/>
    </row>
    <row r="51" spans="1:7" s="32" customFormat="1" ht="24.75" customHeight="1">
      <c r="A51" s="33">
        <v>42</v>
      </c>
      <c r="B51" s="40" t="s">
        <v>97</v>
      </c>
      <c r="C51" s="28" t="s">
        <v>98</v>
      </c>
      <c r="D51" s="19">
        <v>82082365</v>
      </c>
      <c r="E51" s="19">
        <v>0</v>
      </c>
      <c r="F51" s="19" t="s">
        <v>138</v>
      </c>
      <c r="G51" s="19" t="s">
        <v>139</v>
      </c>
    </row>
    <row r="52" spans="1:7" s="32" customFormat="1" ht="24.75" customHeight="1">
      <c r="A52" s="33">
        <v>43</v>
      </c>
      <c r="B52" s="40" t="s">
        <v>99</v>
      </c>
      <c r="C52" s="28" t="s">
        <v>98</v>
      </c>
      <c r="D52" s="19">
        <v>82087785</v>
      </c>
      <c r="E52" s="19">
        <v>0</v>
      </c>
      <c r="F52" s="19" t="s">
        <v>138</v>
      </c>
      <c r="G52" s="19" t="s">
        <v>139</v>
      </c>
    </row>
    <row r="53" spans="1:7" s="32" customFormat="1" ht="24.75" customHeight="1">
      <c r="A53" s="33">
        <v>44</v>
      </c>
      <c r="B53" s="40" t="s">
        <v>100</v>
      </c>
      <c r="C53" s="28" t="s">
        <v>101</v>
      </c>
      <c r="D53" s="19">
        <v>82088906</v>
      </c>
      <c r="E53" s="19">
        <v>71</v>
      </c>
      <c r="F53" s="19" t="s">
        <v>140</v>
      </c>
      <c r="G53" s="19"/>
    </row>
    <row r="54" spans="1:7" s="32" customFormat="1" ht="24.75" customHeight="1">
      <c r="A54" s="33">
        <v>45</v>
      </c>
      <c r="B54" s="40" t="s">
        <v>102</v>
      </c>
      <c r="C54" s="28" t="s">
        <v>103</v>
      </c>
      <c r="D54" s="19">
        <v>82087239</v>
      </c>
      <c r="E54" s="19">
        <v>70</v>
      </c>
      <c r="F54" s="19" t="s">
        <v>140</v>
      </c>
      <c r="G54" s="19"/>
    </row>
    <row r="55" spans="1:7" s="32" customFormat="1" ht="24.75" customHeight="1">
      <c r="A55" s="33">
        <v>46</v>
      </c>
      <c r="B55" s="40" t="s">
        <v>104</v>
      </c>
      <c r="C55" s="28" t="s">
        <v>103</v>
      </c>
      <c r="D55" s="19">
        <v>82081711</v>
      </c>
      <c r="E55" s="19">
        <v>76</v>
      </c>
      <c r="F55" s="19" t="s">
        <v>140</v>
      </c>
      <c r="G55" s="19"/>
    </row>
    <row r="56" spans="1:7" s="32" customFormat="1" ht="24.75" customHeight="1">
      <c r="A56" s="33">
        <v>47</v>
      </c>
      <c r="B56" s="40" t="s">
        <v>105</v>
      </c>
      <c r="C56" s="28" t="s">
        <v>106</v>
      </c>
      <c r="D56" s="19">
        <v>82083035</v>
      </c>
      <c r="E56" s="19">
        <v>71</v>
      </c>
      <c r="F56" s="19" t="s">
        <v>140</v>
      </c>
      <c r="G56" s="19"/>
    </row>
    <row r="57" spans="1:7" s="32" customFormat="1" ht="24.75" customHeight="1">
      <c r="A57" s="33">
        <v>48</v>
      </c>
      <c r="B57" s="40" t="s">
        <v>107</v>
      </c>
      <c r="C57" s="28" t="s">
        <v>108</v>
      </c>
      <c r="D57" s="19">
        <v>82085051</v>
      </c>
      <c r="E57" s="19">
        <v>74</v>
      </c>
      <c r="F57" s="19" t="s">
        <v>140</v>
      </c>
      <c r="G57" s="19"/>
    </row>
    <row r="58" spans="1:7" s="32" customFormat="1" ht="24.75" customHeight="1">
      <c r="A58" s="33">
        <v>49</v>
      </c>
      <c r="B58" s="40" t="s">
        <v>35</v>
      </c>
      <c r="C58" s="28" t="s">
        <v>109</v>
      </c>
      <c r="D58" s="19">
        <v>82083107</v>
      </c>
      <c r="E58" s="19">
        <v>74</v>
      </c>
      <c r="F58" s="19" t="s">
        <v>140</v>
      </c>
      <c r="G58" s="19"/>
    </row>
    <row r="59" spans="1:7" s="32" customFormat="1" ht="24.75" customHeight="1">
      <c r="A59" s="33">
        <v>50</v>
      </c>
      <c r="B59" s="40" t="s">
        <v>35</v>
      </c>
      <c r="C59" s="28" t="s">
        <v>110</v>
      </c>
      <c r="D59" s="19">
        <v>82081213</v>
      </c>
      <c r="E59" s="19">
        <v>73</v>
      </c>
      <c r="F59" s="19" t="s">
        <v>140</v>
      </c>
      <c r="G59" s="19"/>
    </row>
    <row r="60" spans="1:7" s="32" customFormat="1" ht="24.75" customHeight="1">
      <c r="A60" s="33">
        <v>51</v>
      </c>
      <c r="B60" s="40" t="s">
        <v>111</v>
      </c>
      <c r="C60" s="28" t="s">
        <v>112</v>
      </c>
      <c r="D60" s="19">
        <v>82086583</v>
      </c>
      <c r="E60" s="19">
        <v>71</v>
      </c>
      <c r="F60" s="19" t="s">
        <v>140</v>
      </c>
      <c r="G60" s="19"/>
    </row>
    <row r="61" spans="1:7" s="32" customFormat="1" ht="24.75" customHeight="1">
      <c r="A61" s="33">
        <v>52</v>
      </c>
      <c r="B61" s="40" t="s">
        <v>113</v>
      </c>
      <c r="C61" s="28" t="s">
        <v>114</v>
      </c>
      <c r="D61" s="19">
        <v>82081067</v>
      </c>
      <c r="E61" s="19">
        <v>73</v>
      </c>
      <c r="F61" s="19" t="s">
        <v>140</v>
      </c>
      <c r="G61" s="19"/>
    </row>
    <row r="62" spans="1:7" s="32" customFormat="1" ht="24.75" customHeight="1">
      <c r="A62" s="33">
        <v>53</v>
      </c>
      <c r="B62" s="40" t="s">
        <v>115</v>
      </c>
      <c r="C62" s="28" t="s">
        <v>116</v>
      </c>
      <c r="D62" s="19">
        <v>82075408</v>
      </c>
      <c r="E62" s="19">
        <v>0</v>
      </c>
      <c r="F62" s="19" t="s">
        <v>138</v>
      </c>
      <c r="G62" s="19" t="s">
        <v>139</v>
      </c>
    </row>
    <row r="63" spans="1:7" s="32" customFormat="1" ht="24.75" customHeight="1">
      <c r="A63" s="33">
        <v>54</v>
      </c>
      <c r="B63" s="40" t="s">
        <v>117</v>
      </c>
      <c r="C63" s="28" t="s">
        <v>118</v>
      </c>
      <c r="D63" s="19">
        <v>82076077</v>
      </c>
      <c r="E63" s="19">
        <v>0</v>
      </c>
      <c r="F63" s="19" t="s">
        <v>138</v>
      </c>
      <c r="G63" s="19" t="s">
        <v>139</v>
      </c>
    </row>
    <row r="64" spans="1:7" s="32" customFormat="1" ht="24.75" customHeight="1">
      <c r="A64" s="33">
        <v>55</v>
      </c>
      <c r="B64" s="40" t="s">
        <v>74</v>
      </c>
      <c r="C64" s="28" t="s">
        <v>119</v>
      </c>
      <c r="D64" s="19">
        <v>82086013</v>
      </c>
      <c r="E64" s="19">
        <v>70</v>
      </c>
      <c r="F64" s="19" t="s">
        <v>140</v>
      </c>
      <c r="G64" s="19"/>
    </row>
    <row r="65" spans="1:7" s="32" customFormat="1" ht="24.75" customHeight="1">
      <c r="A65" s="33">
        <v>56</v>
      </c>
      <c r="B65" s="40" t="s">
        <v>120</v>
      </c>
      <c r="C65" s="28" t="s">
        <v>119</v>
      </c>
      <c r="D65" s="19">
        <v>82071124</v>
      </c>
      <c r="E65" s="19">
        <v>0</v>
      </c>
      <c r="F65" s="19" t="s">
        <v>138</v>
      </c>
      <c r="G65" s="19" t="s">
        <v>139</v>
      </c>
    </row>
    <row r="66" spans="1:7" s="32" customFormat="1" ht="24.75" customHeight="1">
      <c r="A66" s="33">
        <v>57</v>
      </c>
      <c r="B66" s="40" t="s">
        <v>121</v>
      </c>
      <c r="C66" s="28" t="s">
        <v>122</v>
      </c>
      <c r="D66" s="19">
        <v>82083246</v>
      </c>
      <c r="E66" s="19">
        <v>70</v>
      </c>
      <c r="F66" s="19" t="s">
        <v>140</v>
      </c>
      <c r="G66" s="19"/>
    </row>
    <row r="67" spans="1:7" s="32" customFormat="1" ht="24.75" customHeight="1">
      <c r="A67" s="33">
        <v>58</v>
      </c>
      <c r="B67" s="40" t="s">
        <v>123</v>
      </c>
      <c r="C67" s="28" t="s">
        <v>124</v>
      </c>
      <c r="D67" s="19">
        <v>82072058</v>
      </c>
      <c r="E67" s="19">
        <v>73</v>
      </c>
      <c r="F67" s="19" t="s">
        <v>140</v>
      </c>
      <c r="G67" s="19"/>
    </row>
    <row r="68" spans="1:7" s="32" customFormat="1" ht="24.75" customHeight="1">
      <c r="A68" s="33">
        <v>59</v>
      </c>
      <c r="B68" s="40" t="s">
        <v>84</v>
      </c>
      <c r="C68" s="28" t="s">
        <v>125</v>
      </c>
      <c r="D68" s="19">
        <v>82081218</v>
      </c>
      <c r="E68" s="19">
        <v>70</v>
      </c>
      <c r="F68" s="19" t="s">
        <v>140</v>
      </c>
      <c r="G68" s="19"/>
    </row>
    <row r="69" spans="1:7" s="32" customFormat="1" ht="24.75" customHeight="1">
      <c r="A69" s="33">
        <v>60</v>
      </c>
      <c r="B69" s="40" t="s">
        <v>126</v>
      </c>
      <c r="C69" s="28" t="s">
        <v>127</v>
      </c>
      <c r="D69" s="19">
        <v>82072841</v>
      </c>
      <c r="E69" s="19">
        <v>0</v>
      </c>
      <c r="F69" s="19" t="s">
        <v>138</v>
      </c>
      <c r="G69" s="19" t="s">
        <v>139</v>
      </c>
    </row>
    <row r="70" spans="1:7" s="32" customFormat="1" ht="24.75" customHeight="1">
      <c r="A70" s="33">
        <v>61</v>
      </c>
      <c r="B70" s="40" t="s">
        <v>128</v>
      </c>
      <c r="C70" s="28" t="s">
        <v>129</v>
      </c>
      <c r="D70" s="19">
        <v>82086415</v>
      </c>
      <c r="E70" s="19">
        <v>77</v>
      </c>
      <c r="F70" s="19" t="s">
        <v>140</v>
      </c>
      <c r="G70" s="19"/>
    </row>
    <row r="71" spans="1:7" s="32" customFormat="1" ht="24.75" customHeight="1">
      <c r="A71" s="33">
        <v>62</v>
      </c>
      <c r="B71" s="40" t="s">
        <v>130</v>
      </c>
      <c r="C71" s="28" t="s">
        <v>131</v>
      </c>
      <c r="D71" s="19">
        <v>82081278</v>
      </c>
      <c r="E71" s="19">
        <v>0</v>
      </c>
      <c r="F71" s="19" t="s">
        <v>138</v>
      </c>
      <c r="G71" s="19" t="s">
        <v>139</v>
      </c>
    </row>
    <row r="72" spans="1:7" s="32" customFormat="1" ht="24.75" customHeight="1">
      <c r="A72" s="33">
        <v>63</v>
      </c>
      <c r="B72" s="40" t="s">
        <v>132</v>
      </c>
      <c r="C72" s="28" t="s">
        <v>133</v>
      </c>
      <c r="D72" s="19">
        <v>82089386</v>
      </c>
      <c r="E72" s="19">
        <v>71</v>
      </c>
      <c r="F72" s="19" t="s">
        <v>140</v>
      </c>
      <c r="G72" s="19"/>
    </row>
    <row r="73" spans="1:7" s="32" customFormat="1" ht="24.75" customHeight="1">
      <c r="A73" s="33">
        <v>64</v>
      </c>
      <c r="B73" s="40" t="s">
        <v>44</v>
      </c>
      <c r="C73" s="28" t="s">
        <v>134</v>
      </c>
      <c r="D73" s="19">
        <v>82086946</v>
      </c>
      <c r="E73" s="19">
        <v>74</v>
      </c>
      <c r="F73" s="19" t="s">
        <v>140</v>
      </c>
      <c r="G73" s="19"/>
    </row>
    <row r="74" spans="1:7" s="32" customFormat="1" ht="24.75" customHeight="1">
      <c r="A74" s="33">
        <v>65</v>
      </c>
      <c r="B74" s="40" t="s">
        <v>135</v>
      </c>
      <c r="C74" s="28" t="s">
        <v>134</v>
      </c>
      <c r="D74" s="19">
        <v>82081554</v>
      </c>
      <c r="E74" s="19">
        <v>78</v>
      </c>
      <c r="F74" s="19" t="s">
        <v>140</v>
      </c>
      <c r="G74" s="19"/>
    </row>
    <row r="75" spans="1:7" s="32" customFormat="1" ht="24.75" customHeight="1">
      <c r="A75" s="33">
        <v>66</v>
      </c>
      <c r="B75" s="40" t="s">
        <v>136</v>
      </c>
      <c r="C75" s="28" t="s">
        <v>137</v>
      </c>
      <c r="D75" s="19">
        <v>82081146</v>
      </c>
      <c r="E75" s="19">
        <v>70</v>
      </c>
      <c r="F75" s="19" t="s">
        <v>140</v>
      </c>
      <c r="G75" s="19"/>
    </row>
    <row r="77" spans="4:7" ht="16.5">
      <c r="D77" s="94" t="s">
        <v>27</v>
      </c>
      <c r="E77" s="94"/>
      <c r="F77" s="94"/>
      <c r="G77" s="94"/>
    </row>
    <row r="78" spans="4:7" ht="18.75">
      <c r="D78" s="95" t="s">
        <v>15</v>
      </c>
      <c r="E78" s="95"/>
      <c r="F78" s="95"/>
      <c r="G78" s="95"/>
    </row>
    <row r="79" spans="4:7" ht="18.75">
      <c r="D79" s="44"/>
      <c r="E79" s="49"/>
      <c r="F79" s="49"/>
      <c r="G79" s="49"/>
    </row>
    <row r="80" spans="4:7" ht="18.75">
      <c r="D80" s="44"/>
      <c r="E80" s="49"/>
      <c r="F80" s="49"/>
      <c r="G80" s="49"/>
    </row>
    <row r="81" spans="4:7" ht="18.75">
      <c r="D81" s="44"/>
      <c r="E81" s="49"/>
      <c r="F81" s="49"/>
      <c r="G81" s="49"/>
    </row>
    <row r="82" spans="4:7" ht="18.75">
      <c r="D82" s="95" t="s">
        <v>16</v>
      </c>
      <c r="E82" s="95"/>
      <c r="F82" s="95"/>
      <c r="G82" s="95"/>
    </row>
  </sheetData>
  <mergeCells count="11">
    <mergeCell ref="A1:D1"/>
    <mergeCell ref="E1:G1"/>
    <mergeCell ref="A2:D2"/>
    <mergeCell ref="E2:G2"/>
    <mergeCell ref="D77:G77"/>
    <mergeCell ref="D78:G78"/>
    <mergeCell ref="D82:G82"/>
    <mergeCell ref="A4:G4"/>
    <mergeCell ref="A6:G6"/>
    <mergeCell ref="A7:G7"/>
    <mergeCell ref="B9:C9"/>
  </mergeCells>
  <printOptions/>
  <pageMargins left="0.76" right="0.49" top="0.43" bottom="0.32" header="0.27" footer="0.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5">
      <selection activeCell="E55" sqref="E55"/>
    </sheetView>
  </sheetViews>
  <sheetFormatPr defaultColWidth="9.140625" defaultRowHeight="12.75"/>
  <cols>
    <col min="1" max="1" width="5.57421875" style="0" customWidth="1"/>
    <col min="2" max="2" width="22.8515625" style="13" customWidth="1"/>
    <col min="3" max="3" width="8.8515625" style="29" customWidth="1"/>
    <col min="4" max="4" width="11.8515625" style="0" customWidth="1"/>
    <col min="5" max="5" width="15.00390625" style="0" customWidth="1"/>
    <col min="6" max="6" width="14.00390625" style="0" customWidth="1"/>
    <col min="7" max="7" width="16.28125" style="3" customWidth="1"/>
  </cols>
  <sheetData>
    <row r="1" spans="1:7" ht="16.5">
      <c r="A1" s="90" t="s">
        <v>0</v>
      </c>
      <c r="B1" s="90"/>
      <c r="C1" s="90"/>
      <c r="D1" s="90"/>
      <c r="E1" s="90"/>
      <c r="F1" s="90"/>
      <c r="G1" s="90"/>
    </row>
    <row r="2" spans="1:7" ht="16.5">
      <c r="A2" s="91" t="s">
        <v>1</v>
      </c>
      <c r="B2" s="92"/>
      <c r="C2" s="92"/>
      <c r="D2" s="92"/>
      <c r="E2" s="93"/>
      <c r="F2" s="93"/>
      <c r="G2" s="93"/>
    </row>
    <row r="3" spans="1:6" ht="16.5">
      <c r="A3" s="3"/>
      <c r="B3" s="11"/>
      <c r="C3" s="26"/>
      <c r="D3" s="3"/>
      <c r="E3" s="2"/>
      <c r="F3" s="2"/>
    </row>
    <row r="4" spans="1:7" ht="45.75" customHeight="1">
      <c r="A4" s="87" t="s">
        <v>25</v>
      </c>
      <c r="B4" s="87"/>
      <c r="C4" s="87"/>
      <c r="D4" s="87"/>
      <c r="E4" s="87"/>
      <c r="F4" s="87"/>
      <c r="G4" s="87"/>
    </row>
    <row r="5" spans="1:7" ht="10.5" customHeight="1">
      <c r="A5" s="4"/>
      <c r="B5" s="12"/>
      <c r="C5" s="27"/>
      <c r="D5" s="4"/>
      <c r="E5" s="4"/>
      <c r="F5" s="4"/>
      <c r="G5" s="4"/>
    </row>
    <row r="6" spans="1:7" ht="16.5">
      <c r="A6" s="88" t="s">
        <v>26</v>
      </c>
      <c r="B6" s="88"/>
      <c r="C6" s="88"/>
      <c r="D6" s="88"/>
      <c r="E6" s="88"/>
      <c r="F6" s="88"/>
      <c r="G6" s="88"/>
    </row>
    <row r="7" spans="1:7" ht="16.5">
      <c r="A7" s="88" t="s">
        <v>2</v>
      </c>
      <c r="B7" s="88"/>
      <c r="C7" s="88"/>
      <c r="D7" s="88"/>
      <c r="E7" s="88"/>
      <c r="F7" s="88"/>
      <c r="G7" s="88"/>
    </row>
    <row r="9" spans="1:7" s="1" customFormat="1" ht="21" customHeight="1">
      <c r="A9" s="10" t="s">
        <v>10</v>
      </c>
      <c r="B9" s="99" t="s">
        <v>11</v>
      </c>
      <c r="C9" s="99"/>
      <c r="D9" s="8" t="s">
        <v>8</v>
      </c>
      <c r="E9" s="8" t="s">
        <v>12</v>
      </c>
      <c r="F9" s="8" t="s">
        <v>13</v>
      </c>
      <c r="G9" s="8" t="s">
        <v>14</v>
      </c>
    </row>
    <row r="10" spans="1:7" s="21" customFormat="1" ht="20.25" customHeight="1">
      <c r="A10" s="19">
        <v>1</v>
      </c>
      <c r="B10" s="40" t="s">
        <v>372</v>
      </c>
      <c r="C10" s="28" t="s">
        <v>373</v>
      </c>
      <c r="D10" s="18">
        <v>82071625</v>
      </c>
      <c r="E10" s="18">
        <v>72</v>
      </c>
      <c r="F10" s="19" t="str">
        <f>IF(E10&gt;=90,"Xuất Sắc",IF(E10&gt;=80,"Tốt",IF(E10&gt;=70,"Khá",IF(E10&gt;=60,"TB - Khá",IF(E10&gt;=50,"Trung Bình",IF(E10&gt;=30,"Yếu","Kém"))))))</f>
        <v>Khá</v>
      </c>
      <c r="G10" s="19"/>
    </row>
    <row r="11" spans="1:7" s="21" customFormat="1" ht="20.25" customHeight="1">
      <c r="A11" s="19">
        <v>2</v>
      </c>
      <c r="B11" s="40" t="s">
        <v>203</v>
      </c>
      <c r="C11" s="28" t="s">
        <v>373</v>
      </c>
      <c r="D11" s="18">
        <v>82070046</v>
      </c>
      <c r="E11" s="18">
        <v>78</v>
      </c>
      <c r="F11" s="19" t="str">
        <f aca="true" t="shared" si="0" ref="F11:F53">IF(E11&gt;=90,"Xuất Sắc",IF(E11&gt;=80,"Tốt",IF(E11&gt;=70,"Khá",IF(E11&gt;=60,"Trung Bình Khá",IF(E11&gt;=50,"Trung Bình",IF(E11&gt;=30,"Yếu","Kém"))))))</f>
        <v>Khá</v>
      </c>
      <c r="G11" s="19" t="s">
        <v>374</v>
      </c>
    </row>
    <row r="12" spans="1:7" s="21" customFormat="1" ht="20.25" customHeight="1">
      <c r="A12" s="19">
        <v>3</v>
      </c>
      <c r="B12" s="40" t="s">
        <v>375</v>
      </c>
      <c r="C12" s="28" t="s">
        <v>145</v>
      </c>
      <c r="D12" s="18">
        <v>82073216</v>
      </c>
      <c r="E12" s="18">
        <v>70</v>
      </c>
      <c r="F12" s="19" t="str">
        <f t="shared" si="0"/>
        <v>Khá</v>
      </c>
      <c r="G12" s="19"/>
    </row>
    <row r="13" spans="1:7" s="21" customFormat="1" ht="20.25" customHeight="1">
      <c r="A13" s="19">
        <v>4</v>
      </c>
      <c r="B13" s="40" t="s">
        <v>376</v>
      </c>
      <c r="C13" s="28" t="s">
        <v>377</v>
      </c>
      <c r="D13" s="18">
        <v>82070190</v>
      </c>
      <c r="E13" s="18">
        <v>65</v>
      </c>
      <c r="F13" s="19" t="str">
        <f>IF(E13&gt;=90,"Xuất Sắc",IF(E13&gt;=80,"Tốt",IF(E13&gt;=70,"Khá",IF(E13&gt;=60,"TB - Khá",IF(E13&gt;=50,"Trung Bình",IF(E13&gt;=30,"Yếu","Kém"))))))</f>
        <v>TB - Khá</v>
      </c>
      <c r="G13" s="19"/>
    </row>
    <row r="14" spans="1:7" s="21" customFormat="1" ht="20.25" customHeight="1">
      <c r="A14" s="19">
        <v>5</v>
      </c>
      <c r="B14" s="40" t="s">
        <v>378</v>
      </c>
      <c r="C14" s="28" t="s">
        <v>379</v>
      </c>
      <c r="D14" s="18">
        <v>82072388</v>
      </c>
      <c r="E14" s="18">
        <v>72</v>
      </c>
      <c r="F14" s="19" t="str">
        <f t="shared" si="0"/>
        <v>Khá</v>
      </c>
      <c r="G14" s="19"/>
    </row>
    <row r="15" spans="1:7" s="21" customFormat="1" ht="20.25" customHeight="1">
      <c r="A15" s="19">
        <v>6</v>
      </c>
      <c r="B15" s="40" t="s">
        <v>246</v>
      </c>
      <c r="C15" s="28" t="s">
        <v>380</v>
      </c>
      <c r="D15" s="18">
        <v>82062626</v>
      </c>
      <c r="E15" s="18">
        <v>62</v>
      </c>
      <c r="F15" s="19" t="str">
        <f>IF(E15&gt;=90,"Xuất Sắc",IF(E15&gt;=80,"Tốt",IF(E15&gt;=70,"Khá",IF(E15&gt;=60,"TB - Khá",IF(E15&gt;=50,"Trung Bình",IF(E15&gt;=30,"Yếu","Kém"))))))</f>
        <v>TB - Khá</v>
      </c>
      <c r="G15" s="19"/>
    </row>
    <row r="16" spans="1:7" s="21" customFormat="1" ht="20.25" customHeight="1">
      <c r="A16" s="19">
        <v>7</v>
      </c>
      <c r="B16" s="40" t="s">
        <v>381</v>
      </c>
      <c r="C16" s="28" t="s">
        <v>222</v>
      </c>
      <c r="D16" s="18">
        <v>82070274</v>
      </c>
      <c r="E16" s="18">
        <v>62</v>
      </c>
      <c r="F16" s="19" t="str">
        <f>IF(E16&gt;=90,"Xuất Sắc",IF(E16&gt;=80,"Tốt",IF(E16&gt;=70,"Khá",IF(E16&gt;=60,"TB - Khá",IF(E16&gt;=50,"Trung Bình",IF(E16&gt;=30,"Yếu","Kém"))))))</f>
        <v>TB - Khá</v>
      </c>
      <c r="G16" s="19"/>
    </row>
    <row r="17" spans="1:7" s="21" customFormat="1" ht="20.25" customHeight="1">
      <c r="A17" s="19">
        <v>8</v>
      </c>
      <c r="B17" s="40" t="s">
        <v>382</v>
      </c>
      <c r="C17" s="28" t="s">
        <v>224</v>
      </c>
      <c r="D17" s="18">
        <v>82071883</v>
      </c>
      <c r="E17" s="18">
        <v>65</v>
      </c>
      <c r="F17" s="19" t="str">
        <f>IF(E17&gt;=90,"Xuất Sắc",IF(E17&gt;=80,"Tốt",IF(E17&gt;=70,"Khá",IF(E17&gt;=60,"TB - Khá",IF(E17&gt;=50,"Trung Bình",IF(E17&gt;=30,"Yếu","Kém"))))))</f>
        <v>TB - Khá</v>
      </c>
      <c r="G17" s="19"/>
    </row>
    <row r="18" spans="1:7" s="21" customFormat="1" ht="20.25" customHeight="1">
      <c r="A18" s="19">
        <v>9</v>
      </c>
      <c r="B18" s="40" t="s">
        <v>383</v>
      </c>
      <c r="C18" s="28" t="s">
        <v>297</v>
      </c>
      <c r="D18" s="18">
        <v>82072595</v>
      </c>
      <c r="E18" s="18">
        <v>70</v>
      </c>
      <c r="F18" s="19" t="str">
        <f t="shared" si="0"/>
        <v>Khá</v>
      </c>
      <c r="G18" s="19"/>
    </row>
    <row r="19" spans="1:7" s="21" customFormat="1" ht="20.25" customHeight="1">
      <c r="A19" s="19">
        <v>10</v>
      </c>
      <c r="B19" s="40" t="s">
        <v>384</v>
      </c>
      <c r="C19" s="28" t="s">
        <v>228</v>
      </c>
      <c r="D19" s="18">
        <v>82070458</v>
      </c>
      <c r="E19" s="18">
        <v>65</v>
      </c>
      <c r="F19" s="19" t="str">
        <f>IF(E19&gt;=90,"Xuất Sắc",IF(E19&gt;=80,"Tốt",IF(E19&gt;=70,"Khá",IF(E19&gt;=60,"TB - Khá",IF(E19&gt;=50,"Trung Bình",IF(E19&gt;=30,"Yếu","Kém"))))))</f>
        <v>TB - Khá</v>
      </c>
      <c r="G19" s="19"/>
    </row>
    <row r="20" spans="1:7" s="21" customFormat="1" ht="20.25" customHeight="1">
      <c r="A20" s="19">
        <v>11</v>
      </c>
      <c r="B20" s="40" t="s">
        <v>246</v>
      </c>
      <c r="C20" s="28" t="s">
        <v>385</v>
      </c>
      <c r="D20" s="18">
        <v>82073451</v>
      </c>
      <c r="E20" s="18">
        <v>72</v>
      </c>
      <c r="F20" s="19" t="str">
        <f t="shared" si="0"/>
        <v>Khá</v>
      </c>
      <c r="G20" s="19"/>
    </row>
    <row r="21" spans="1:7" s="21" customFormat="1" ht="20.25" customHeight="1">
      <c r="A21" s="19">
        <v>12</v>
      </c>
      <c r="B21" s="40" t="s">
        <v>386</v>
      </c>
      <c r="C21" s="28" t="s">
        <v>158</v>
      </c>
      <c r="D21" s="18">
        <v>82070629</v>
      </c>
      <c r="E21" s="18">
        <v>72</v>
      </c>
      <c r="F21" s="19" t="str">
        <f t="shared" si="0"/>
        <v>Khá</v>
      </c>
      <c r="G21" s="19"/>
    </row>
    <row r="22" spans="1:7" s="21" customFormat="1" ht="20.25" customHeight="1">
      <c r="A22" s="19">
        <v>13</v>
      </c>
      <c r="B22" s="40" t="s">
        <v>387</v>
      </c>
      <c r="C22" s="28" t="s">
        <v>162</v>
      </c>
      <c r="D22" s="18">
        <v>82073490</v>
      </c>
      <c r="E22" s="18">
        <v>68</v>
      </c>
      <c r="F22" s="19" t="str">
        <f>IF(E22&gt;=90,"Xuất Sắc",IF(E22&gt;=80,"Tốt",IF(E22&gt;=70,"Khá",IF(E22&gt;=60,"TB - Khá",IF(E22&gt;=50,"Trung Bình",IF(E22&gt;=30,"Yếu","Kém"))))))</f>
        <v>TB - Khá</v>
      </c>
      <c r="G22" s="19"/>
    </row>
    <row r="23" spans="1:7" s="21" customFormat="1" ht="20.25" customHeight="1">
      <c r="A23" s="19">
        <v>14</v>
      </c>
      <c r="B23" s="40" t="s">
        <v>388</v>
      </c>
      <c r="C23" s="28" t="s">
        <v>162</v>
      </c>
      <c r="D23" s="18">
        <v>82071098</v>
      </c>
      <c r="E23" s="18">
        <v>65</v>
      </c>
      <c r="F23" s="19" t="str">
        <f>IF(E23&gt;=90,"Xuất Sắc",IF(E23&gt;=80,"Tốt",IF(E23&gt;=70,"Khá",IF(E23&gt;=60,"TB - Khá",IF(E23&gt;=50,"Trung Bình",IF(E23&gt;=30,"Yếu","Kém"))))))</f>
        <v>TB - Khá</v>
      </c>
      <c r="G23" s="19"/>
    </row>
    <row r="24" spans="1:7" s="21" customFormat="1" ht="20.25" customHeight="1">
      <c r="A24" s="19">
        <v>15</v>
      </c>
      <c r="B24" s="40" t="s">
        <v>389</v>
      </c>
      <c r="C24" s="28" t="s">
        <v>390</v>
      </c>
      <c r="D24" s="18">
        <v>82071745</v>
      </c>
      <c r="E24" s="18">
        <v>68</v>
      </c>
      <c r="F24" s="19" t="str">
        <f>IF(E24&gt;=90,"Xuất Sắc",IF(E24&gt;=80,"Tốt",IF(E24&gt;=70,"Khá",IF(E24&gt;=60,"TB - Khá",IF(E24&gt;=50,"Trung Bình",IF(E24&gt;=30,"Yếu","Kém"))))))</f>
        <v>TB - Khá</v>
      </c>
      <c r="G24" s="19"/>
    </row>
    <row r="25" spans="1:7" s="21" customFormat="1" ht="20.25" customHeight="1">
      <c r="A25" s="19">
        <v>16</v>
      </c>
      <c r="B25" s="40" t="s">
        <v>391</v>
      </c>
      <c r="C25" s="28" t="s">
        <v>392</v>
      </c>
      <c r="D25" s="18">
        <v>82071519</v>
      </c>
      <c r="E25" s="18">
        <v>68</v>
      </c>
      <c r="F25" s="19" t="str">
        <f>IF(E25&gt;=90,"Xuất Sắc",IF(E25&gt;=80,"Tốt",IF(E25&gt;=70,"Khá",IF(E25&gt;=60,"TB - Khá",IF(E25&gt;=50,"Trung Bình",IF(E25&gt;=30,"Yếu","Kém"))))))</f>
        <v>TB - Khá</v>
      </c>
      <c r="G25" s="19"/>
    </row>
    <row r="26" spans="1:7" s="21" customFormat="1" ht="20.25" customHeight="1">
      <c r="A26" s="19">
        <v>17</v>
      </c>
      <c r="B26" s="40" t="s">
        <v>393</v>
      </c>
      <c r="C26" s="28" t="s">
        <v>307</v>
      </c>
      <c r="D26" s="18">
        <v>82071174</v>
      </c>
      <c r="E26" s="18">
        <v>65</v>
      </c>
      <c r="F26" s="19" t="str">
        <f>IF(E26&gt;=90,"Xuất Sắc",IF(E26&gt;=80,"Tốt",IF(E26&gt;=70,"Khá",IF(E26&gt;=60,"TB - Khá",IF(E26&gt;=50,"Trung Bình",IF(E26&gt;=30,"Yếu","Kém"))))))</f>
        <v>TB - Khá</v>
      </c>
      <c r="G26" s="19"/>
    </row>
    <row r="27" spans="1:7" s="21" customFormat="1" ht="20.25" customHeight="1">
      <c r="A27" s="19">
        <v>18</v>
      </c>
      <c r="B27" s="40" t="s">
        <v>394</v>
      </c>
      <c r="C27" s="28" t="s">
        <v>395</v>
      </c>
      <c r="D27" s="18">
        <v>82072588</v>
      </c>
      <c r="E27" s="18">
        <v>70</v>
      </c>
      <c r="F27" s="19" t="str">
        <f t="shared" si="0"/>
        <v>Khá</v>
      </c>
      <c r="G27" s="19"/>
    </row>
    <row r="28" spans="1:7" s="21" customFormat="1" ht="20.25" customHeight="1">
      <c r="A28" s="19">
        <v>19</v>
      </c>
      <c r="B28" s="40" t="s">
        <v>246</v>
      </c>
      <c r="C28" s="28" t="s">
        <v>396</v>
      </c>
      <c r="D28" s="18">
        <v>82071074</v>
      </c>
      <c r="E28" s="18">
        <v>72</v>
      </c>
      <c r="F28" s="19" t="str">
        <f t="shared" si="0"/>
        <v>Khá</v>
      </c>
      <c r="G28" s="19"/>
    </row>
    <row r="29" spans="1:7" s="21" customFormat="1" ht="20.25" customHeight="1">
      <c r="A29" s="19">
        <v>20</v>
      </c>
      <c r="B29" s="40" t="s">
        <v>397</v>
      </c>
      <c r="C29" s="28" t="s">
        <v>249</v>
      </c>
      <c r="D29" s="18">
        <v>82073543</v>
      </c>
      <c r="E29" s="18">
        <v>75</v>
      </c>
      <c r="F29" s="19" t="str">
        <f t="shared" si="0"/>
        <v>Khá</v>
      </c>
      <c r="G29" s="19"/>
    </row>
    <row r="30" spans="1:7" s="21" customFormat="1" ht="20.25" customHeight="1">
      <c r="A30" s="19">
        <v>21</v>
      </c>
      <c r="B30" s="40" t="s">
        <v>398</v>
      </c>
      <c r="C30" s="28" t="s">
        <v>249</v>
      </c>
      <c r="D30" s="18">
        <v>82071380</v>
      </c>
      <c r="E30" s="18">
        <v>67</v>
      </c>
      <c r="F30" s="19" t="str">
        <f>IF(E30&gt;=90,"Xuất Sắc",IF(E30&gt;=80,"Tốt",IF(E30&gt;=70,"Khá",IF(E30&gt;=60,"TB - Khá",IF(E30&gt;=50,"Trung Bình",IF(E30&gt;=30,"Yếu","Kém"))))))</f>
        <v>TB - Khá</v>
      </c>
      <c r="G30" s="19"/>
    </row>
    <row r="31" spans="1:7" s="21" customFormat="1" ht="20.25" customHeight="1">
      <c r="A31" s="19">
        <v>22</v>
      </c>
      <c r="B31" s="40" t="s">
        <v>231</v>
      </c>
      <c r="C31" s="28" t="s">
        <v>399</v>
      </c>
      <c r="D31" s="18">
        <v>82071104</v>
      </c>
      <c r="E31" s="18">
        <v>65</v>
      </c>
      <c r="F31" s="19" t="str">
        <f>IF(E31&gt;=90,"Xuất Sắc",IF(E31&gt;=80,"Tốt",IF(E31&gt;=70,"Khá",IF(E31&gt;=60,"TB - Khá",IF(E31&gt;=50,"Trung Bình",IF(E31&gt;=30,"Yếu","Kém"))))))</f>
        <v>TB - Khá</v>
      </c>
      <c r="G31" s="19"/>
    </row>
    <row r="32" spans="1:7" s="21" customFormat="1" ht="20.25" customHeight="1">
      <c r="A32" s="19">
        <v>23</v>
      </c>
      <c r="B32" s="40" t="s">
        <v>400</v>
      </c>
      <c r="C32" s="28" t="s">
        <v>401</v>
      </c>
      <c r="D32" s="18">
        <v>82070910</v>
      </c>
      <c r="E32" s="18">
        <v>68</v>
      </c>
      <c r="F32" s="19" t="str">
        <f>IF(E32&gt;=90,"Xuất Sắc",IF(E32&gt;=80,"Tốt",IF(E32&gt;=70,"Khá",IF(E32&gt;=60,"TB - Khá",IF(E32&gt;=50,"Trung Bình",IF(E32&gt;=30,"Yếu","Kém"))))))</f>
        <v>TB - Khá</v>
      </c>
      <c r="G32" s="19"/>
    </row>
    <row r="33" spans="1:7" s="21" customFormat="1" ht="20.25" customHeight="1">
      <c r="A33" s="19">
        <v>24</v>
      </c>
      <c r="B33" s="40" t="s">
        <v>402</v>
      </c>
      <c r="C33" s="28" t="s">
        <v>403</v>
      </c>
      <c r="D33" s="18">
        <v>82071008</v>
      </c>
      <c r="E33" s="18">
        <v>70</v>
      </c>
      <c r="F33" s="19" t="str">
        <f t="shared" si="0"/>
        <v>Khá</v>
      </c>
      <c r="G33" s="19"/>
    </row>
    <row r="34" spans="1:7" s="21" customFormat="1" ht="20.25" customHeight="1">
      <c r="A34" s="19">
        <v>25</v>
      </c>
      <c r="B34" s="40" t="s">
        <v>404</v>
      </c>
      <c r="C34" s="28" t="s">
        <v>405</v>
      </c>
      <c r="D34" s="18">
        <v>82071223</v>
      </c>
      <c r="E34" s="18">
        <v>75</v>
      </c>
      <c r="F34" s="19" t="str">
        <f t="shared" si="0"/>
        <v>Khá</v>
      </c>
      <c r="G34" s="19"/>
    </row>
    <row r="35" spans="1:7" s="21" customFormat="1" ht="20.25" customHeight="1">
      <c r="A35" s="19">
        <v>26</v>
      </c>
      <c r="B35" s="40" t="s">
        <v>406</v>
      </c>
      <c r="C35" s="28" t="s">
        <v>255</v>
      </c>
      <c r="D35" s="18">
        <v>82072203</v>
      </c>
      <c r="E35" s="18">
        <v>72</v>
      </c>
      <c r="F35" s="19" t="str">
        <f t="shared" si="0"/>
        <v>Khá</v>
      </c>
      <c r="G35" s="19"/>
    </row>
    <row r="36" spans="1:7" s="21" customFormat="1" ht="20.25" customHeight="1">
      <c r="A36" s="19">
        <v>27</v>
      </c>
      <c r="B36" s="40" t="s">
        <v>407</v>
      </c>
      <c r="C36" s="28" t="s">
        <v>408</v>
      </c>
      <c r="D36" s="18">
        <v>82072880</v>
      </c>
      <c r="E36" s="18">
        <v>75</v>
      </c>
      <c r="F36" s="19" t="str">
        <f t="shared" si="0"/>
        <v>Khá</v>
      </c>
      <c r="G36" s="19"/>
    </row>
    <row r="37" spans="1:7" s="21" customFormat="1" ht="20.25" customHeight="1">
      <c r="A37" s="19">
        <v>28</v>
      </c>
      <c r="B37" s="40" t="s">
        <v>409</v>
      </c>
      <c r="C37" s="28" t="s">
        <v>174</v>
      </c>
      <c r="D37" s="18">
        <v>82071440</v>
      </c>
      <c r="E37" s="18">
        <v>68</v>
      </c>
      <c r="F37" s="19" t="str">
        <f>IF(E37&gt;=90,"Xuất Sắc",IF(E37&gt;=80,"Tốt",IF(E37&gt;=70,"Khá",IF(E37&gt;=60,"TB - Khá",IF(E37&gt;=50,"Trung Bình",IF(E37&gt;=30,"Yếu","Kém"))))))</f>
        <v>TB - Khá</v>
      </c>
      <c r="G37" s="19"/>
    </row>
    <row r="38" spans="1:7" s="21" customFormat="1" ht="20.25" customHeight="1">
      <c r="A38" s="19">
        <v>29</v>
      </c>
      <c r="B38" s="40" t="s">
        <v>410</v>
      </c>
      <c r="C38" s="28" t="s">
        <v>411</v>
      </c>
      <c r="D38" s="18">
        <v>82072478</v>
      </c>
      <c r="E38" s="18">
        <v>75</v>
      </c>
      <c r="F38" s="19" t="str">
        <f t="shared" si="0"/>
        <v>Khá</v>
      </c>
      <c r="G38" s="19"/>
    </row>
    <row r="39" spans="1:7" s="21" customFormat="1" ht="20.25" customHeight="1">
      <c r="A39" s="19">
        <v>30</v>
      </c>
      <c r="B39" s="40" t="s">
        <v>412</v>
      </c>
      <c r="C39" s="28" t="s">
        <v>413</v>
      </c>
      <c r="D39" s="18">
        <v>82071417</v>
      </c>
      <c r="E39" s="18">
        <v>72</v>
      </c>
      <c r="F39" s="19" t="str">
        <f t="shared" si="0"/>
        <v>Khá</v>
      </c>
      <c r="G39" s="19"/>
    </row>
    <row r="40" spans="1:7" s="21" customFormat="1" ht="20.25" customHeight="1">
      <c r="A40" s="19">
        <v>31</v>
      </c>
      <c r="B40" s="40" t="s">
        <v>157</v>
      </c>
      <c r="C40" s="28" t="s">
        <v>262</v>
      </c>
      <c r="D40" s="18">
        <v>82073441</v>
      </c>
      <c r="E40" s="18">
        <v>72</v>
      </c>
      <c r="F40" s="19" t="str">
        <f t="shared" si="0"/>
        <v>Khá</v>
      </c>
      <c r="G40" s="19"/>
    </row>
    <row r="41" spans="1:7" s="21" customFormat="1" ht="20.25" customHeight="1">
      <c r="A41" s="19">
        <v>32</v>
      </c>
      <c r="B41" s="40" t="s">
        <v>414</v>
      </c>
      <c r="C41" s="28" t="s">
        <v>188</v>
      </c>
      <c r="D41" s="18">
        <v>82072422</v>
      </c>
      <c r="E41" s="18">
        <v>78</v>
      </c>
      <c r="F41" s="19" t="str">
        <f t="shared" si="0"/>
        <v>Khá</v>
      </c>
      <c r="G41" s="19" t="s">
        <v>415</v>
      </c>
    </row>
    <row r="42" spans="1:7" s="21" customFormat="1" ht="20.25" customHeight="1">
      <c r="A42" s="19">
        <v>33</v>
      </c>
      <c r="B42" s="40" t="s">
        <v>416</v>
      </c>
      <c r="C42" s="28" t="s">
        <v>188</v>
      </c>
      <c r="D42" s="18">
        <v>82071775</v>
      </c>
      <c r="E42" s="18">
        <v>70</v>
      </c>
      <c r="F42" s="19" t="str">
        <f t="shared" si="0"/>
        <v>Khá</v>
      </c>
      <c r="G42" s="19"/>
    </row>
    <row r="43" spans="1:7" s="21" customFormat="1" ht="20.25" customHeight="1">
      <c r="A43" s="19">
        <v>34</v>
      </c>
      <c r="B43" s="40" t="s">
        <v>417</v>
      </c>
      <c r="C43" s="28" t="s">
        <v>334</v>
      </c>
      <c r="D43" s="18">
        <v>82070520</v>
      </c>
      <c r="E43" s="18">
        <v>73</v>
      </c>
      <c r="F43" s="19" t="str">
        <f t="shared" si="0"/>
        <v>Khá</v>
      </c>
      <c r="G43" s="19"/>
    </row>
    <row r="44" spans="1:7" s="21" customFormat="1" ht="20.25" customHeight="1">
      <c r="A44" s="19">
        <v>35</v>
      </c>
      <c r="B44" s="40" t="s">
        <v>157</v>
      </c>
      <c r="C44" s="28" t="s">
        <v>418</v>
      </c>
      <c r="D44" s="18">
        <v>82074263</v>
      </c>
      <c r="E44" s="18">
        <v>62</v>
      </c>
      <c r="F44" s="19" t="str">
        <f>IF(E44&gt;=90,"Xuất Sắc",IF(E44&gt;=80,"Tốt",IF(E44&gt;=70,"Khá",IF(E44&gt;=60,"TB - Khá",IF(E44&gt;=50,"Trung Bình",IF(E44&gt;=30,"Yếu","Kém"))))))</f>
        <v>TB - Khá</v>
      </c>
      <c r="G44" s="19"/>
    </row>
    <row r="45" spans="1:7" s="21" customFormat="1" ht="20.25" customHeight="1">
      <c r="A45" s="19">
        <v>36</v>
      </c>
      <c r="B45" s="40" t="s">
        <v>419</v>
      </c>
      <c r="C45" s="28" t="s">
        <v>420</v>
      </c>
      <c r="D45" s="18">
        <v>82072790</v>
      </c>
      <c r="E45" s="18">
        <v>72</v>
      </c>
      <c r="F45" s="19" t="str">
        <f t="shared" si="0"/>
        <v>Khá</v>
      </c>
      <c r="G45" s="19"/>
    </row>
    <row r="46" spans="1:7" s="21" customFormat="1" ht="20.25" customHeight="1">
      <c r="A46" s="19">
        <v>37</v>
      </c>
      <c r="B46" s="40" t="s">
        <v>319</v>
      </c>
      <c r="C46" s="28" t="s">
        <v>421</v>
      </c>
      <c r="D46" s="18">
        <v>82071761</v>
      </c>
      <c r="E46" s="18">
        <v>68</v>
      </c>
      <c r="F46" s="19" t="str">
        <f>IF(E46&gt;=90,"Xuất Sắc",IF(E46&gt;=80,"Tốt",IF(E46&gt;=70,"Khá",IF(E46&gt;=60,"TB - Khá",IF(E46&gt;=50,"Trung Bình",IF(E46&gt;=30,"Yếu","Kém"))))))</f>
        <v>TB - Khá</v>
      </c>
      <c r="G46" s="19"/>
    </row>
    <row r="47" spans="1:7" s="21" customFormat="1" ht="20.25" customHeight="1">
      <c r="A47" s="19">
        <v>38</v>
      </c>
      <c r="B47" s="40" t="s">
        <v>300</v>
      </c>
      <c r="C47" s="28" t="s">
        <v>422</v>
      </c>
      <c r="D47" s="18">
        <v>82073666</v>
      </c>
      <c r="E47" s="18">
        <v>70</v>
      </c>
      <c r="F47" s="19" t="str">
        <f t="shared" si="0"/>
        <v>Khá</v>
      </c>
      <c r="G47" s="19"/>
    </row>
    <row r="48" spans="1:7" s="21" customFormat="1" ht="20.25" customHeight="1">
      <c r="A48" s="19">
        <v>39</v>
      </c>
      <c r="B48" s="40" t="s">
        <v>157</v>
      </c>
      <c r="C48" s="28" t="s">
        <v>422</v>
      </c>
      <c r="D48" s="18">
        <v>82071219</v>
      </c>
      <c r="E48" s="18">
        <v>70</v>
      </c>
      <c r="F48" s="19" t="str">
        <f t="shared" si="0"/>
        <v>Khá</v>
      </c>
      <c r="G48" s="19"/>
    </row>
    <row r="49" spans="1:7" s="21" customFormat="1" ht="20.25" customHeight="1">
      <c r="A49" s="19">
        <v>40</v>
      </c>
      <c r="B49" s="40" t="s">
        <v>423</v>
      </c>
      <c r="C49" s="28" t="s">
        <v>424</v>
      </c>
      <c r="D49" s="18">
        <v>82072836</v>
      </c>
      <c r="E49" s="18">
        <v>72</v>
      </c>
      <c r="F49" s="19" t="str">
        <f t="shared" si="0"/>
        <v>Khá</v>
      </c>
      <c r="G49" s="19"/>
    </row>
    <row r="50" spans="1:7" s="21" customFormat="1" ht="20.25" customHeight="1">
      <c r="A50" s="19">
        <v>41</v>
      </c>
      <c r="B50" s="40" t="s">
        <v>425</v>
      </c>
      <c r="C50" s="28" t="s">
        <v>205</v>
      </c>
      <c r="D50" s="18">
        <v>82073380</v>
      </c>
      <c r="E50" s="18">
        <v>68</v>
      </c>
      <c r="F50" s="19" t="str">
        <f>IF(E50&gt;=90,"Xuất Sắc",IF(E50&gt;=80,"Tốt",IF(E50&gt;=70,"Khá",IF(E50&gt;=60,"TB - Khá",IF(E50&gt;=50,"Trung Bình",IF(E50&gt;=30,"Yếu","Kém"))))))</f>
        <v>TB - Khá</v>
      </c>
      <c r="G50" s="19"/>
    </row>
    <row r="51" spans="1:7" s="21" customFormat="1" ht="20.25" customHeight="1">
      <c r="A51" s="19">
        <v>42</v>
      </c>
      <c r="B51" s="40" t="s">
        <v>426</v>
      </c>
      <c r="C51" s="28" t="s">
        <v>205</v>
      </c>
      <c r="D51" s="18">
        <v>82071562</v>
      </c>
      <c r="E51" s="18">
        <v>65</v>
      </c>
      <c r="F51" s="19" t="str">
        <f>IF(E51&gt;=90,"Xuất Sắc",IF(E51&gt;=80,"Tốt",IF(E51&gt;=70,"Khá",IF(E51&gt;=60,"TB - Khá",IF(E51&gt;=50,"Trung Bình",IF(E51&gt;=30,"Yếu","Kém"))))))</f>
        <v>TB - Khá</v>
      </c>
      <c r="G51" s="19"/>
    </row>
    <row r="52" spans="1:7" s="21" customFormat="1" ht="20.25" customHeight="1">
      <c r="A52" s="19">
        <v>43</v>
      </c>
      <c r="B52" s="40" t="s">
        <v>427</v>
      </c>
      <c r="C52" s="28" t="s">
        <v>213</v>
      </c>
      <c r="D52" s="18">
        <v>82071204</v>
      </c>
      <c r="E52" s="18">
        <v>72</v>
      </c>
      <c r="F52" s="19" t="str">
        <f t="shared" si="0"/>
        <v>Khá</v>
      </c>
      <c r="G52" s="19"/>
    </row>
    <row r="53" spans="1:7" s="21" customFormat="1" ht="20.25" customHeight="1">
      <c r="A53" s="19">
        <v>44</v>
      </c>
      <c r="B53" s="40" t="s">
        <v>428</v>
      </c>
      <c r="C53" s="28" t="s">
        <v>429</v>
      </c>
      <c r="D53" s="18">
        <v>82072402</v>
      </c>
      <c r="E53" s="18">
        <v>72</v>
      </c>
      <c r="F53" s="19" t="str">
        <f t="shared" si="0"/>
        <v>Khá</v>
      </c>
      <c r="G53" s="19"/>
    </row>
    <row r="54" spans="1:7" s="21" customFormat="1" ht="20.25" customHeight="1">
      <c r="A54" s="19">
        <v>45</v>
      </c>
      <c r="B54" s="25" t="s">
        <v>430</v>
      </c>
      <c r="C54" s="28" t="s">
        <v>431</v>
      </c>
      <c r="D54" s="47">
        <v>82072240</v>
      </c>
      <c r="E54" s="18">
        <v>0</v>
      </c>
      <c r="F54" s="19" t="s">
        <v>138</v>
      </c>
      <c r="G54" s="19" t="s">
        <v>139</v>
      </c>
    </row>
    <row r="55" spans="1:7" s="21" customFormat="1" ht="20.25" customHeight="1">
      <c r="A55" s="19">
        <v>46</v>
      </c>
      <c r="B55" s="25" t="s">
        <v>432</v>
      </c>
      <c r="C55" s="28" t="s">
        <v>134</v>
      </c>
      <c r="D55" s="47">
        <v>82073137</v>
      </c>
      <c r="E55" s="18">
        <v>0</v>
      </c>
      <c r="F55" s="19" t="s">
        <v>138</v>
      </c>
      <c r="G55" s="19" t="s">
        <v>139</v>
      </c>
    </row>
    <row r="56" spans="1:7" s="21" customFormat="1" ht="20.25" customHeight="1">
      <c r="A56" s="19">
        <v>47</v>
      </c>
      <c r="B56" s="25" t="s">
        <v>433</v>
      </c>
      <c r="C56" s="28" t="s">
        <v>134</v>
      </c>
      <c r="D56" s="47">
        <v>82071004</v>
      </c>
      <c r="E56" s="18">
        <v>0</v>
      </c>
      <c r="F56" s="19" t="s">
        <v>138</v>
      </c>
      <c r="G56" s="19" t="s">
        <v>139</v>
      </c>
    </row>
    <row r="57" spans="1:7" ht="16.5">
      <c r="A57" s="90" t="s">
        <v>9</v>
      </c>
      <c r="B57" s="90"/>
      <c r="C57" s="90"/>
      <c r="D57" s="90"/>
      <c r="E57" s="90"/>
      <c r="F57" s="90"/>
      <c r="G57" s="90"/>
    </row>
    <row r="58" spans="1:7" ht="16.5">
      <c r="A58" s="3"/>
      <c r="B58" s="11"/>
      <c r="C58" s="26"/>
      <c r="D58" s="89" t="s">
        <v>27</v>
      </c>
      <c r="E58" s="89"/>
      <c r="F58" s="89"/>
      <c r="G58" s="89"/>
    </row>
    <row r="59" spans="1:7" ht="18.75">
      <c r="A59" s="3"/>
      <c r="B59" s="11"/>
      <c r="C59" s="26"/>
      <c r="D59" s="86" t="s">
        <v>15</v>
      </c>
      <c r="E59" s="86"/>
      <c r="F59" s="86"/>
      <c r="G59" s="86"/>
    </row>
    <row r="60" spans="4:7" ht="18.75">
      <c r="D60" s="1"/>
      <c r="E60" s="6"/>
      <c r="F60" s="6"/>
      <c r="G60" s="65"/>
    </row>
    <row r="61" spans="4:7" ht="18.75">
      <c r="D61" s="1"/>
      <c r="E61" s="6"/>
      <c r="F61" s="6"/>
      <c r="G61" s="65"/>
    </row>
    <row r="62" spans="4:7" ht="18.75">
      <c r="D62" s="1"/>
      <c r="E62" s="6"/>
      <c r="F62" s="6"/>
      <c r="G62" s="65"/>
    </row>
    <row r="63" spans="4:7" ht="18.75">
      <c r="D63" s="86" t="s">
        <v>16</v>
      </c>
      <c r="E63" s="86"/>
      <c r="F63" s="86"/>
      <c r="G63" s="86"/>
    </row>
  </sheetData>
  <sheetProtection/>
  <mergeCells count="12">
    <mergeCell ref="A1:D1"/>
    <mergeCell ref="E1:G1"/>
    <mergeCell ref="A2:D2"/>
    <mergeCell ref="E2:G2"/>
    <mergeCell ref="D63:G63"/>
    <mergeCell ref="A4:G4"/>
    <mergeCell ref="A6:G6"/>
    <mergeCell ref="A7:G7"/>
    <mergeCell ref="A57:G57"/>
    <mergeCell ref="D58:G58"/>
    <mergeCell ref="D59:G59"/>
    <mergeCell ref="B9:C9"/>
  </mergeCells>
  <printOptions/>
  <pageMargins left="0.72" right="0.49" top="0.53" bottom="0.21" header="0.29" footer="0.21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7">
      <selection activeCell="C53" sqref="C53"/>
    </sheetView>
  </sheetViews>
  <sheetFormatPr defaultColWidth="9.140625" defaultRowHeight="12.75"/>
  <cols>
    <col min="1" max="1" width="5.140625" style="0" customWidth="1"/>
    <col min="2" max="2" width="22.140625" style="13" customWidth="1"/>
    <col min="3" max="3" width="10.140625" style="29" customWidth="1"/>
    <col min="4" max="4" width="13.140625" style="0" customWidth="1"/>
    <col min="5" max="5" width="15.8515625" style="0" customWidth="1"/>
    <col min="6" max="6" width="14.140625" style="0" customWidth="1"/>
    <col min="7" max="7" width="13.00390625" style="0" customWidth="1"/>
  </cols>
  <sheetData>
    <row r="1" spans="1:7" ht="16.5">
      <c r="A1" s="90" t="s">
        <v>0</v>
      </c>
      <c r="B1" s="90"/>
      <c r="C1" s="90"/>
      <c r="D1" s="90"/>
      <c r="E1" s="90"/>
      <c r="F1" s="90"/>
      <c r="G1" s="90"/>
    </row>
    <row r="2" spans="1:7" ht="16.5">
      <c r="A2" s="91" t="s">
        <v>1</v>
      </c>
      <c r="B2" s="92"/>
      <c r="C2" s="92"/>
      <c r="D2" s="92"/>
      <c r="E2" s="93"/>
      <c r="F2" s="93"/>
      <c r="G2" s="93"/>
    </row>
    <row r="3" spans="1:7" ht="16.5">
      <c r="A3" s="3"/>
      <c r="B3" s="11"/>
      <c r="C3" s="26"/>
      <c r="D3" s="3"/>
      <c r="E3" s="2"/>
      <c r="F3" s="2"/>
      <c r="G3" s="3"/>
    </row>
    <row r="4" spans="1:7" ht="45.75" customHeight="1">
      <c r="A4" s="87" t="s">
        <v>25</v>
      </c>
      <c r="B4" s="87"/>
      <c r="C4" s="87"/>
      <c r="D4" s="87"/>
      <c r="E4" s="87"/>
      <c r="F4" s="87"/>
      <c r="G4" s="87"/>
    </row>
    <row r="5" spans="1:7" ht="12.75" customHeight="1">
      <c r="A5" s="4"/>
      <c r="B5" s="12"/>
      <c r="C5" s="27"/>
      <c r="D5" s="4"/>
      <c r="E5" s="4"/>
      <c r="F5" s="4"/>
      <c r="G5" s="4"/>
    </row>
    <row r="6" spans="1:7" ht="16.5">
      <c r="A6" s="88" t="s">
        <v>26</v>
      </c>
      <c r="B6" s="88"/>
      <c r="C6" s="88"/>
      <c r="D6" s="88"/>
      <c r="E6" s="88"/>
      <c r="F6" s="88"/>
      <c r="G6" s="88"/>
    </row>
    <row r="7" spans="1:7" ht="16.5">
      <c r="A7" s="88" t="s">
        <v>3</v>
      </c>
      <c r="B7" s="88"/>
      <c r="C7" s="88"/>
      <c r="D7" s="88"/>
      <c r="E7" s="88"/>
      <c r="F7" s="88"/>
      <c r="G7" s="88"/>
    </row>
    <row r="9" spans="1:7" s="1" customFormat="1" ht="20.25" customHeight="1">
      <c r="A9" s="10" t="s">
        <v>10</v>
      </c>
      <c r="B9" s="100" t="s">
        <v>11</v>
      </c>
      <c r="C9" s="101"/>
      <c r="D9" s="8" t="s">
        <v>8</v>
      </c>
      <c r="E9" s="8" t="s">
        <v>12</v>
      </c>
      <c r="F9" s="8" t="s">
        <v>13</v>
      </c>
      <c r="G9" s="8" t="s">
        <v>14</v>
      </c>
    </row>
    <row r="10" spans="1:7" ht="20.25" customHeight="1">
      <c r="A10" s="39">
        <v>1</v>
      </c>
      <c r="B10" s="70" t="s">
        <v>434</v>
      </c>
      <c r="C10" s="71" t="s">
        <v>145</v>
      </c>
      <c r="D10" s="72">
        <v>82074875</v>
      </c>
      <c r="E10" s="72">
        <v>75</v>
      </c>
      <c r="F10" s="73" t="str">
        <f aca="true" t="shared" si="0" ref="F10:F53">IF(E10&gt;=90,"Xuất Sắc",IF(E10&gt;=80,"Tốt",IF(E10&gt;=70,"Khá",IF(E10&gt;=60,"Trung Bình Khá",IF(E10&gt;=50,"Trung Bình",IF(E10&gt;=30,"Yếu",kém))))))</f>
        <v>Khá</v>
      </c>
      <c r="G10" s="34"/>
    </row>
    <row r="11" spans="1:7" ht="20.25" customHeight="1">
      <c r="A11" s="39">
        <v>2</v>
      </c>
      <c r="B11" s="70" t="s">
        <v>435</v>
      </c>
      <c r="C11" s="74" t="s">
        <v>145</v>
      </c>
      <c r="D11" s="72">
        <v>82074494</v>
      </c>
      <c r="E11" s="72">
        <v>68</v>
      </c>
      <c r="F11" s="73" t="str">
        <f>IF(E11&gt;=90,"Xuất Sắc",IF(E11&gt;=80,"Tốt",IF(E11&gt;=70,"Khá",IF(E11&gt;=60,"TB - Khá",IF(E11&gt;=50,"Trung Bình",IF(E11&gt;=30,"Yếu",kém))))))</f>
        <v>TB - Khá</v>
      </c>
      <c r="G11" s="34"/>
    </row>
    <row r="12" spans="1:7" ht="20.25" customHeight="1">
      <c r="A12" s="39">
        <v>3</v>
      </c>
      <c r="B12" s="70" t="s">
        <v>320</v>
      </c>
      <c r="C12" s="74" t="s">
        <v>436</v>
      </c>
      <c r="D12" s="72">
        <v>82071823</v>
      </c>
      <c r="E12" s="72">
        <v>70</v>
      </c>
      <c r="F12" s="73" t="str">
        <f t="shared" si="0"/>
        <v>Khá</v>
      </c>
      <c r="G12" s="34"/>
    </row>
    <row r="13" spans="1:7" ht="20.25" customHeight="1">
      <c r="A13" s="39">
        <v>4</v>
      </c>
      <c r="B13" s="70" t="s">
        <v>336</v>
      </c>
      <c r="C13" s="74" t="s">
        <v>437</v>
      </c>
      <c r="D13" s="72">
        <v>82075035</v>
      </c>
      <c r="E13" s="72">
        <v>75</v>
      </c>
      <c r="F13" s="73" t="str">
        <f t="shared" si="0"/>
        <v>Khá</v>
      </c>
      <c r="G13" s="34"/>
    </row>
    <row r="14" spans="1:7" ht="20.25" customHeight="1">
      <c r="A14" s="39">
        <v>5</v>
      </c>
      <c r="B14" s="70" t="s">
        <v>438</v>
      </c>
      <c r="C14" s="74" t="s">
        <v>439</v>
      </c>
      <c r="D14" s="72">
        <v>82074008</v>
      </c>
      <c r="E14" s="72">
        <v>65</v>
      </c>
      <c r="F14" s="73" t="str">
        <f>IF(E14&gt;=90,"Xuất Sắc",IF(E14&gt;=80,"Tốt",IF(E14&gt;=70,"Khá",IF(E14&gt;=60,"TB - Khá",IF(E14&gt;=50,"Trung Bình",IF(E14&gt;=30,"Yếu",kém))))))</f>
        <v>TB - Khá</v>
      </c>
      <c r="G14" s="34"/>
    </row>
    <row r="15" spans="1:7" ht="20.25" customHeight="1">
      <c r="A15" s="39">
        <v>6</v>
      </c>
      <c r="B15" s="70" t="s">
        <v>440</v>
      </c>
      <c r="C15" s="74" t="s">
        <v>441</v>
      </c>
      <c r="D15" s="72">
        <v>82074229</v>
      </c>
      <c r="E15" s="72">
        <v>82</v>
      </c>
      <c r="F15" s="73" t="str">
        <f t="shared" si="0"/>
        <v>Tốt</v>
      </c>
      <c r="G15" s="34"/>
    </row>
    <row r="16" spans="1:7" ht="20.25" customHeight="1">
      <c r="A16" s="39">
        <v>7</v>
      </c>
      <c r="B16" s="76" t="s">
        <v>442</v>
      </c>
      <c r="C16" s="74" t="s">
        <v>443</v>
      </c>
      <c r="D16" s="72">
        <v>82079088</v>
      </c>
      <c r="E16" s="72">
        <v>69</v>
      </c>
      <c r="F16" s="73" t="str">
        <f>IF(E16&gt;=90,"Xuất Sắc",IF(E16&gt;=80,"Tốt",IF(E16&gt;=70,"Khá",IF(E16&gt;=60,"TB - Khá",IF(E16&gt;=50,"Trung Bình",IF(E16&gt;=30,"Yếu",kém))))))</f>
        <v>TB - Khá</v>
      </c>
      <c r="G16" s="34"/>
    </row>
    <row r="17" spans="1:7" ht="20.25" customHeight="1">
      <c r="A17" s="39">
        <v>8</v>
      </c>
      <c r="B17" s="70" t="s">
        <v>444</v>
      </c>
      <c r="C17" s="74" t="s">
        <v>160</v>
      </c>
      <c r="D17" s="72">
        <v>82074130</v>
      </c>
      <c r="E17" s="72">
        <v>70</v>
      </c>
      <c r="F17" s="73" t="str">
        <f t="shared" si="0"/>
        <v>Khá</v>
      </c>
      <c r="G17" s="34"/>
    </row>
    <row r="18" spans="1:7" ht="20.25" customHeight="1">
      <c r="A18" s="39">
        <v>9</v>
      </c>
      <c r="B18" s="70" t="s">
        <v>445</v>
      </c>
      <c r="C18" s="74" t="s">
        <v>162</v>
      </c>
      <c r="D18" s="72">
        <v>82074085</v>
      </c>
      <c r="E18" s="72">
        <v>61</v>
      </c>
      <c r="F18" s="73" t="str">
        <f>IF(E18&gt;=90,"Xuất Sắc",IF(E18&gt;=80,"Tốt",IF(E18&gt;=70,"Khá",IF(E18&gt;=60,"TB - Khá",IF(E18&gt;=50,"Trung Bình",IF(E18&gt;=30,"Yếu",kém))))))</f>
        <v>TB - Khá</v>
      </c>
      <c r="G18" s="34"/>
    </row>
    <row r="19" spans="1:7" ht="20.25" customHeight="1">
      <c r="A19" s="39">
        <v>10</v>
      </c>
      <c r="B19" s="70" t="s">
        <v>446</v>
      </c>
      <c r="C19" s="74" t="s">
        <v>162</v>
      </c>
      <c r="D19" s="72">
        <v>82078675</v>
      </c>
      <c r="E19" s="72">
        <v>60</v>
      </c>
      <c r="F19" s="73" t="str">
        <f>IF(E19&gt;=90,"Xuất Sắc",IF(E19&gt;=80,"Tốt",IF(E19&gt;=70,"Khá",IF(E19&gt;=60,"TB - Khá",IF(E19&gt;=50,"Trung Bình",IF(E19&gt;=30,"Yếu",kém))))))</f>
        <v>TB - Khá</v>
      </c>
      <c r="G19" s="34"/>
    </row>
    <row r="20" spans="1:7" ht="20.25" customHeight="1">
      <c r="A20" s="39">
        <v>11</v>
      </c>
      <c r="B20" s="70" t="s">
        <v>447</v>
      </c>
      <c r="C20" s="74" t="s">
        <v>307</v>
      </c>
      <c r="D20" s="72">
        <v>82077703</v>
      </c>
      <c r="E20" s="72">
        <v>62</v>
      </c>
      <c r="F20" s="73" t="str">
        <f>IF(E20&gt;=90,"Xuất Sắc",IF(E20&gt;=80,"Tốt",IF(E20&gt;=70,"Khá",IF(E20&gt;=60,"TB - Khá",IF(E20&gt;=50,"Trung Bình",IF(E20&gt;=30,"Yếu",kém))))))</f>
        <v>TB - Khá</v>
      </c>
      <c r="G20" s="34"/>
    </row>
    <row r="21" spans="1:7" ht="20.25" customHeight="1">
      <c r="A21" s="39">
        <v>12</v>
      </c>
      <c r="B21" s="70" t="s">
        <v>448</v>
      </c>
      <c r="C21" s="74" t="s">
        <v>307</v>
      </c>
      <c r="D21" s="72">
        <v>82070800</v>
      </c>
      <c r="E21" s="72">
        <v>75</v>
      </c>
      <c r="F21" s="73" t="str">
        <f t="shared" si="0"/>
        <v>Khá</v>
      </c>
      <c r="G21" s="34"/>
    </row>
    <row r="22" spans="1:7" ht="20.25" customHeight="1">
      <c r="A22" s="39">
        <v>13</v>
      </c>
      <c r="B22" s="70" t="s">
        <v>449</v>
      </c>
      <c r="C22" s="74" t="s">
        <v>395</v>
      </c>
      <c r="D22" s="72">
        <v>82072695</v>
      </c>
      <c r="E22" s="72">
        <v>60</v>
      </c>
      <c r="F22" s="73" t="str">
        <f>IF(E22&gt;=90,"Xuất Sắc",IF(E22&gt;=80,"Tốt",IF(E22&gt;=70,"Khá",IF(E22&gt;=60,"TB - Khá",IF(E22&gt;=50,"Trung Bình",IF(E22&gt;=30,"Yếu",kém))))))</f>
        <v>TB - Khá</v>
      </c>
      <c r="G22" s="34"/>
    </row>
    <row r="23" spans="1:7" ht="20.25" customHeight="1">
      <c r="A23" s="39">
        <v>14</v>
      </c>
      <c r="B23" s="70" t="s">
        <v>84</v>
      </c>
      <c r="C23" s="74" t="s">
        <v>450</v>
      </c>
      <c r="D23" s="72">
        <v>82075433</v>
      </c>
      <c r="E23" s="72">
        <v>72</v>
      </c>
      <c r="F23" s="73" t="str">
        <f t="shared" si="0"/>
        <v>Khá</v>
      </c>
      <c r="G23" s="34"/>
    </row>
    <row r="24" spans="1:7" ht="20.25" customHeight="1">
      <c r="A24" s="39">
        <v>15</v>
      </c>
      <c r="B24" s="70" t="s">
        <v>451</v>
      </c>
      <c r="C24" s="74" t="s">
        <v>452</v>
      </c>
      <c r="D24" s="72">
        <v>82073964</v>
      </c>
      <c r="E24" s="72">
        <v>67</v>
      </c>
      <c r="F24" s="73" t="str">
        <f>IF(E24&gt;=90,"Xuất Sắc",IF(E24&gt;=80,"Tốt",IF(E24&gt;=70,"Khá",IF(E24&gt;=60,"TB - Khá",IF(E24&gt;=50,"Trung Bình",IF(E24&gt;=30,"Yếu",kém))))))</f>
        <v>TB - Khá</v>
      </c>
      <c r="G24" s="34"/>
    </row>
    <row r="25" spans="1:7" ht="20.25" customHeight="1">
      <c r="A25" s="39">
        <v>16</v>
      </c>
      <c r="B25" s="70" t="s">
        <v>234</v>
      </c>
      <c r="C25" s="74" t="s">
        <v>253</v>
      </c>
      <c r="D25" s="72">
        <v>82074088</v>
      </c>
      <c r="E25" s="72">
        <v>62</v>
      </c>
      <c r="F25" s="73" t="str">
        <f>IF(E25&gt;=90,"Xuất Sắc",IF(E25&gt;=80,"Tốt",IF(E25&gt;=70,"Khá",IF(E25&gt;=60,"TB - Khá",IF(E25&gt;=50,"Trung Bình",IF(E25&gt;=30,"Yếu",kém))))))</f>
        <v>TB - Khá</v>
      </c>
      <c r="G25" s="34"/>
    </row>
    <row r="26" spans="1:7" ht="20.25" customHeight="1">
      <c r="A26" s="39">
        <v>17</v>
      </c>
      <c r="B26" s="70" t="s">
        <v>453</v>
      </c>
      <c r="C26" s="74" t="s">
        <v>253</v>
      </c>
      <c r="D26" s="72">
        <v>82077794</v>
      </c>
      <c r="E26" s="72">
        <v>70</v>
      </c>
      <c r="F26" s="73" t="str">
        <f t="shared" si="0"/>
        <v>Khá</v>
      </c>
      <c r="G26" s="34"/>
    </row>
    <row r="27" spans="1:7" ht="20.25" customHeight="1">
      <c r="A27" s="39">
        <v>18</v>
      </c>
      <c r="B27" s="70" t="s">
        <v>454</v>
      </c>
      <c r="C27" s="74" t="s">
        <v>255</v>
      </c>
      <c r="D27" s="72">
        <v>82076256</v>
      </c>
      <c r="E27" s="72">
        <v>70</v>
      </c>
      <c r="F27" s="73" t="str">
        <f t="shared" si="0"/>
        <v>Khá</v>
      </c>
      <c r="G27" s="34"/>
    </row>
    <row r="28" spans="1:7" ht="20.25" customHeight="1">
      <c r="A28" s="39">
        <v>19</v>
      </c>
      <c r="B28" s="70" t="s">
        <v>455</v>
      </c>
      <c r="C28" s="74" t="s">
        <v>456</v>
      </c>
      <c r="D28" s="72">
        <v>82075425</v>
      </c>
      <c r="E28" s="72">
        <v>70</v>
      </c>
      <c r="F28" s="73" t="str">
        <f t="shared" si="0"/>
        <v>Khá</v>
      </c>
      <c r="G28" s="34"/>
    </row>
    <row r="29" spans="1:7" ht="20.25" customHeight="1">
      <c r="A29" s="39">
        <v>20</v>
      </c>
      <c r="B29" s="70" t="s">
        <v>323</v>
      </c>
      <c r="C29" s="74" t="s">
        <v>456</v>
      </c>
      <c r="D29" s="72">
        <v>82073996</v>
      </c>
      <c r="E29" s="72">
        <v>65</v>
      </c>
      <c r="F29" s="73" t="str">
        <f>IF(E29&gt;=90,"Xuất Sắc",IF(E29&gt;=80,"Tốt",IF(E29&gt;=70,"Khá",IF(E29&gt;=60,"TB - Khá",IF(E29&gt;=50,"Trung Bình",IF(E29&gt;=30,"Yếu",kém))))))</f>
        <v>TB - Khá</v>
      </c>
      <c r="G29" s="34"/>
    </row>
    <row r="30" spans="1:7" ht="20.25" customHeight="1">
      <c r="A30" s="39">
        <v>21</v>
      </c>
      <c r="B30" s="70" t="s">
        <v>457</v>
      </c>
      <c r="C30" s="74" t="s">
        <v>315</v>
      </c>
      <c r="D30" s="72">
        <v>82075216</v>
      </c>
      <c r="E30" s="72">
        <v>72</v>
      </c>
      <c r="F30" s="73" t="str">
        <f t="shared" si="0"/>
        <v>Khá</v>
      </c>
      <c r="G30" s="34"/>
    </row>
    <row r="31" spans="1:7" ht="20.25" customHeight="1">
      <c r="A31" s="39">
        <v>22</v>
      </c>
      <c r="B31" s="70" t="s">
        <v>458</v>
      </c>
      <c r="C31" s="74" t="s">
        <v>172</v>
      </c>
      <c r="D31" s="72">
        <v>82074923</v>
      </c>
      <c r="E31" s="72">
        <v>66</v>
      </c>
      <c r="F31" s="73" t="str">
        <f>IF(E31&gt;=90,"Xuất Sắc",IF(E31&gt;=80,"Tốt",IF(E31&gt;=70,"Khá",IF(E31&gt;=60,"TB - Khá",IF(E31&gt;=50,"Trung Bình",IF(E31&gt;=30,"Yếu",kém))))))</f>
        <v>TB - Khá</v>
      </c>
      <c r="G31" s="34"/>
    </row>
    <row r="32" spans="1:7" ht="20.25" customHeight="1">
      <c r="A32" s="39">
        <v>23</v>
      </c>
      <c r="B32" s="70" t="s">
        <v>459</v>
      </c>
      <c r="C32" s="74" t="s">
        <v>260</v>
      </c>
      <c r="D32" s="72">
        <v>82074992</v>
      </c>
      <c r="E32" s="72">
        <v>70</v>
      </c>
      <c r="F32" s="73" t="str">
        <f t="shared" si="0"/>
        <v>Khá</v>
      </c>
      <c r="G32" s="34"/>
    </row>
    <row r="33" spans="1:7" ht="20.25" customHeight="1">
      <c r="A33" s="39">
        <v>24</v>
      </c>
      <c r="B33" s="70" t="s">
        <v>460</v>
      </c>
      <c r="C33" s="74" t="s">
        <v>461</v>
      </c>
      <c r="D33" s="72">
        <v>82076471</v>
      </c>
      <c r="E33" s="72">
        <v>78</v>
      </c>
      <c r="F33" s="73" t="str">
        <f t="shared" si="0"/>
        <v>Khá</v>
      </c>
      <c r="G33" s="34"/>
    </row>
    <row r="34" spans="1:7" ht="20.25" customHeight="1">
      <c r="A34" s="39">
        <v>25</v>
      </c>
      <c r="B34" s="70" t="s">
        <v>44</v>
      </c>
      <c r="C34" s="74" t="s">
        <v>174</v>
      </c>
      <c r="D34" s="72">
        <v>82075106</v>
      </c>
      <c r="E34" s="72">
        <v>65</v>
      </c>
      <c r="F34" s="73" t="str">
        <f>IF(E34&gt;=90,"Xuất Sắc",IF(E34&gt;=80,"Tốt",IF(E34&gt;=70,"Khá",IF(E34&gt;=60,"TB - Khá",IF(E34&gt;=50,"Trung Bình",IF(E34&gt;=30,"Yếu",kém))))))</f>
        <v>TB - Khá</v>
      </c>
      <c r="G34" s="34"/>
    </row>
    <row r="35" spans="1:7" ht="20.25" customHeight="1">
      <c r="A35" s="39">
        <v>26</v>
      </c>
      <c r="B35" s="70" t="s">
        <v>462</v>
      </c>
      <c r="C35" s="74" t="s">
        <v>261</v>
      </c>
      <c r="D35" s="72">
        <v>82074205</v>
      </c>
      <c r="E35" s="72">
        <v>74</v>
      </c>
      <c r="F35" s="73" t="str">
        <f t="shared" si="0"/>
        <v>Khá</v>
      </c>
      <c r="G35" s="34"/>
    </row>
    <row r="36" spans="1:7" ht="20.25" customHeight="1">
      <c r="A36" s="39">
        <v>27</v>
      </c>
      <c r="B36" s="70" t="s">
        <v>175</v>
      </c>
      <c r="C36" s="74" t="s">
        <v>181</v>
      </c>
      <c r="D36" s="72">
        <v>82077984</v>
      </c>
      <c r="E36" s="72">
        <v>72</v>
      </c>
      <c r="F36" s="73" t="str">
        <f t="shared" si="0"/>
        <v>Khá</v>
      </c>
      <c r="G36" s="34"/>
    </row>
    <row r="37" spans="1:7" ht="20.25" customHeight="1">
      <c r="A37" s="39">
        <v>28</v>
      </c>
      <c r="B37" s="70" t="s">
        <v>40</v>
      </c>
      <c r="C37" s="74" t="s">
        <v>463</v>
      </c>
      <c r="D37" s="72">
        <v>82079156</v>
      </c>
      <c r="E37" s="72">
        <v>72</v>
      </c>
      <c r="F37" s="73" t="str">
        <f t="shared" si="0"/>
        <v>Khá</v>
      </c>
      <c r="G37" s="34"/>
    </row>
    <row r="38" spans="1:7" ht="20.25" customHeight="1">
      <c r="A38" s="39">
        <v>29</v>
      </c>
      <c r="B38" s="70" t="s">
        <v>464</v>
      </c>
      <c r="C38" s="74" t="s">
        <v>465</v>
      </c>
      <c r="D38" s="72">
        <v>82074469</v>
      </c>
      <c r="E38" s="72">
        <v>65</v>
      </c>
      <c r="F38" s="73" t="str">
        <f>IF(E38&gt;=90,"Xuất Sắc",IF(E38&gt;=80,"Tốt",IF(E38&gt;=70,"Khá",IF(E38&gt;=60,"TB - Khá",IF(E38&gt;=50,"Trung Bình",IF(E38&gt;=30,"Yếu",kém))))))</f>
        <v>TB - Khá</v>
      </c>
      <c r="G38" s="34"/>
    </row>
    <row r="39" spans="1:7" ht="20.25" customHeight="1">
      <c r="A39" s="39">
        <v>30</v>
      </c>
      <c r="B39" s="70" t="s">
        <v>466</v>
      </c>
      <c r="C39" s="74" t="s">
        <v>467</v>
      </c>
      <c r="D39" s="72">
        <v>82079413</v>
      </c>
      <c r="E39" s="72">
        <v>63</v>
      </c>
      <c r="F39" s="73" t="str">
        <f>IF(E39&gt;=90,"Xuất Sắc",IF(E39&gt;=80,"Tốt",IF(E39&gt;=70,"Khá",IF(E39&gt;=60,"TB - Khá",IF(E39&gt;=50,"Trung Bình",IF(E39&gt;=30,"Yếu",kém))))))</f>
        <v>TB - Khá</v>
      </c>
      <c r="G39" s="34"/>
    </row>
    <row r="40" spans="1:7" ht="20.25" customHeight="1">
      <c r="A40" s="39">
        <v>31</v>
      </c>
      <c r="B40" s="70" t="s">
        <v>468</v>
      </c>
      <c r="C40" s="74" t="s">
        <v>193</v>
      </c>
      <c r="D40" s="72">
        <v>82071870</v>
      </c>
      <c r="E40" s="72">
        <v>83</v>
      </c>
      <c r="F40" s="73" t="str">
        <f t="shared" si="0"/>
        <v>Tốt</v>
      </c>
      <c r="G40" s="34"/>
    </row>
    <row r="41" spans="1:7" ht="20.25" customHeight="1">
      <c r="A41" s="39">
        <v>32</v>
      </c>
      <c r="B41" s="70" t="s">
        <v>469</v>
      </c>
      <c r="C41" s="74" t="s">
        <v>193</v>
      </c>
      <c r="D41" s="72">
        <v>82079484</v>
      </c>
      <c r="E41" s="72">
        <v>68</v>
      </c>
      <c r="F41" s="73" t="str">
        <f>IF(E41&gt;=90,"Xuất Sắc",IF(E41&gt;=80,"Tốt",IF(E41&gt;=70,"Khá",IF(E41&gt;=60,"TB - Khá",IF(E41&gt;=50,"Trung Bình",IF(E41&gt;=30,"Yếu",kém))))))</f>
        <v>TB - Khá</v>
      </c>
      <c r="G41" s="34"/>
    </row>
    <row r="42" spans="1:7" ht="20.25" customHeight="1">
      <c r="A42" s="39">
        <v>33</v>
      </c>
      <c r="B42" s="70" t="s">
        <v>470</v>
      </c>
      <c r="C42" s="74" t="s">
        <v>471</v>
      </c>
      <c r="D42" s="72">
        <v>82077058</v>
      </c>
      <c r="E42" s="72">
        <v>71</v>
      </c>
      <c r="F42" s="73" t="str">
        <f t="shared" si="0"/>
        <v>Khá</v>
      </c>
      <c r="G42" s="34"/>
    </row>
    <row r="43" spans="1:7" ht="20.25" customHeight="1">
      <c r="A43" s="39">
        <v>34</v>
      </c>
      <c r="B43" s="70" t="s">
        <v>102</v>
      </c>
      <c r="C43" s="74" t="s">
        <v>421</v>
      </c>
      <c r="D43" s="72">
        <v>82079770</v>
      </c>
      <c r="E43" s="72">
        <v>71</v>
      </c>
      <c r="F43" s="73" t="str">
        <f t="shared" si="0"/>
        <v>Khá</v>
      </c>
      <c r="G43" s="34"/>
    </row>
    <row r="44" spans="1:7" ht="20.25" customHeight="1">
      <c r="A44" s="39">
        <v>35</v>
      </c>
      <c r="B44" s="70" t="s">
        <v>472</v>
      </c>
      <c r="C44" s="74" t="s">
        <v>473</v>
      </c>
      <c r="D44" s="72">
        <v>82075533</v>
      </c>
      <c r="E44" s="72">
        <v>60</v>
      </c>
      <c r="F44" s="73" t="str">
        <f>IF(E44&gt;=90,"Xuất Sắc",IF(E44&gt;=80,"Tốt",IF(E44&gt;=70,"Khá",IF(E44&gt;=60,"TB - Khá",IF(E44&gt;=50,"Trung Bình",IF(E44&gt;=30,"Yếu",kém))))))</f>
        <v>TB - Khá</v>
      </c>
      <c r="G44" s="34"/>
    </row>
    <row r="45" spans="1:7" ht="20.25" customHeight="1">
      <c r="A45" s="39">
        <v>36</v>
      </c>
      <c r="B45" s="70" t="s">
        <v>474</v>
      </c>
      <c r="C45" s="74" t="s">
        <v>475</v>
      </c>
      <c r="D45" s="72">
        <v>82074017</v>
      </c>
      <c r="E45" s="72">
        <v>71</v>
      </c>
      <c r="F45" s="73" t="str">
        <f t="shared" si="0"/>
        <v>Khá</v>
      </c>
      <c r="G45" s="34"/>
    </row>
    <row r="46" spans="1:7" ht="20.25" customHeight="1">
      <c r="A46" s="39">
        <v>37</v>
      </c>
      <c r="B46" s="70" t="s">
        <v>445</v>
      </c>
      <c r="C46" s="74" t="s">
        <v>205</v>
      </c>
      <c r="D46" s="72">
        <v>82075539</v>
      </c>
      <c r="E46" s="72">
        <v>72</v>
      </c>
      <c r="F46" s="73" t="str">
        <f t="shared" si="0"/>
        <v>Khá</v>
      </c>
      <c r="G46" s="34"/>
    </row>
    <row r="47" spans="1:7" ht="20.25" customHeight="1">
      <c r="A47" s="39">
        <v>38</v>
      </c>
      <c r="B47" s="70" t="s">
        <v>474</v>
      </c>
      <c r="C47" s="74" t="s">
        <v>205</v>
      </c>
      <c r="D47" s="72">
        <v>82076111</v>
      </c>
      <c r="E47" s="72">
        <v>60</v>
      </c>
      <c r="F47" s="73" t="str">
        <f>IF(E47&gt;=90,"Xuất Sắc",IF(E47&gt;=80,"Tốt",IF(E47&gt;=70,"Khá",IF(E47&gt;=60,"TB - Khá",IF(E47&gt;=50,"Trung Bình",IF(E47&gt;=30,"Yếu",kém))))))</f>
        <v>TB - Khá</v>
      </c>
      <c r="G47" s="34"/>
    </row>
    <row r="48" spans="1:7" ht="20.25" customHeight="1">
      <c r="A48" s="39">
        <v>39</v>
      </c>
      <c r="B48" s="70" t="s">
        <v>476</v>
      </c>
      <c r="C48" s="74" t="s">
        <v>205</v>
      </c>
      <c r="D48" s="72">
        <v>82071013</v>
      </c>
      <c r="E48" s="72">
        <v>70</v>
      </c>
      <c r="F48" s="73" t="str">
        <f t="shared" si="0"/>
        <v>Khá</v>
      </c>
      <c r="G48" s="34"/>
    </row>
    <row r="49" spans="1:7" ht="20.25" customHeight="1">
      <c r="A49" s="39">
        <v>40</v>
      </c>
      <c r="B49" s="70" t="s">
        <v>263</v>
      </c>
      <c r="C49" s="74" t="s">
        <v>477</v>
      </c>
      <c r="D49" s="72">
        <v>82075575</v>
      </c>
      <c r="E49" s="72">
        <v>71</v>
      </c>
      <c r="F49" s="73" t="str">
        <f t="shared" si="0"/>
        <v>Khá</v>
      </c>
      <c r="G49" s="34"/>
    </row>
    <row r="50" spans="1:7" ht="20.25" customHeight="1">
      <c r="A50" s="39">
        <v>41</v>
      </c>
      <c r="B50" s="70" t="s">
        <v>478</v>
      </c>
      <c r="C50" s="75" t="s">
        <v>477</v>
      </c>
      <c r="D50" s="72">
        <v>82073898</v>
      </c>
      <c r="E50" s="72">
        <v>70</v>
      </c>
      <c r="F50" s="73" t="str">
        <f t="shared" si="0"/>
        <v>Khá</v>
      </c>
      <c r="G50" s="34"/>
    </row>
    <row r="51" spans="1:7" ht="20.25" customHeight="1">
      <c r="A51" s="39">
        <v>42</v>
      </c>
      <c r="B51" s="70" t="s">
        <v>44</v>
      </c>
      <c r="C51" s="71" t="s">
        <v>338</v>
      </c>
      <c r="D51" s="72">
        <v>82070777</v>
      </c>
      <c r="E51" s="72">
        <v>69</v>
      </c>
      <c r="F51" s="73" t="str">
        <f>IF(E51&gt;=90,"Xuất Sắc",IF(E51&gt;=80,"Tốt",IF(E51&gt;=70,"Khá",IF(E51&gt;=60,"TB - Khá",IF(E51&gt;=50,"Trung Bình",IF(E51&gt;=30,"Yếu",kém))))))</f>
        <v>TB - Khá</v>
      </c>
      <c r="G51" s="34"/>
    </row>
    <row r="52" spans="1:7" ht="20.25" customHeight="1">
      <c r="A52" s="39">
        <v>43</v>
      </c>
      <c r="B52" s="70" t="s">
        <v>479</v>
      </c>
      <c r="C52" s="74" t="s">
        <v>213</v>
      </c>
      <c r="D52" s="72">
        <v>82075276</v>
      </c>
      <c r="E52" s="72">
        <v>69</v>
      </c>
      <c r="F52" s="73" t="str">
        <f>IF(E52&gt;=90,"Xuất Sắc",IF(E52&gt;=80,"Tốt",IF(E52&gt;=70,"Khá",IF(E52&gt;=60,"TB - Khá",IF(E52&gt;=50,"Trung Bình",IF(E52&gt;=30,"Yếu",kém))))))</f>
        <v>TB - Khá</v>
      </c>
      <c r="G52" s="34"/>
    </row>
    <row r="53" spans="1:7" ht="20.25" customHeight="1">
      <c r="A53" s="39">
        <v>44</v>
      </c>
      <c r="B53" s="70" t="s">
        <v>480</v>
      </c>
      <c r="C53" s="74" t="s">
        <v>285</v>
      </c>
      <c r="D53" s="72">
        <v>82074228</v>
      </c>
      <c r="E53" s="72">
        <v>70</v>
      </c>
      <c r="F53" s="73" t="str">
        <f t="shared" si="0"/>
        <v>Khá</v>
      </c>
      <c r="G53" s="34"/>
    </row>
    <row r="54" spans="1:7" ht="16.5">
      <c r="A54" s="90" t="s">
        <v>9</v>
      </c>
      <c r="B54" s="90"/>
      <c r="C54" s="90"/>
      <c r="D54" s="90"/>
      <c r="E54" s="90"/>
      <c r="F54" s="90"/>
      <c r="G54" s="90"/>
    </row>
    <row r="55" spans="4:7" ht="16.5">
      <c r="D55" s="89" t="s">
        <v>27</v>
      </c>
      <c r="E55" s="89"/>
      <c r="F55" s="89"/>
      <c r="G55" s="89"/>
    </row>
    <row r="56" spans="4:7" ht="18.75">
      <c r="D56" s="86" t="s">
        <v>15</v>
      </c>
      <c r="E56" s="86"/>
      <c r="F56" s="86"/>
      <c r="G56" s="86"/>
    </row>
    <row r="57" spans="4:7" ht="18.75">
      <c r="D57" s="1"/>
      <c r="E57" s="6"/>
      <c r="F57" s="6"/>
      <c r="G57" s="7"/>
    </row>
    <row r="58" spans="4:7" ht="18.75">
      <c r="D58" s="1"/>
      <c r="E58" s="6"/>
      <c r="F58" s="6"/>
      <c r="G58" s="7"/>
    </row>
    <row r="59" spans="4:7" ht="18.75">
      <c r="D59" s="1"/>
      <c r="E59" s="6"/>
      <c r="F59" s="6"/>
      <c r="G59" s="7"/>
    </row>
    <row r="60" spans="4:7" ht="18.75">
      <c r="D60" s="86" t="s">
        <v>16</v>
      </c>
      <c r="E60" s="86"/>
      <c r="F60" s="86"/>
      <c r="G60" s="86"/>
    </row>
  </sheetData>
  <sheetProtection/>
  <mergeCells count="12">
    <mergeCell ref="D55:G55"/>
    <mergeCell ref="D56:G56"/>
    <mergeCell ref="D60:G60"/>
    <mergeCell ref="A4:G4"/>
    <mergeCell ref="A6:G6"/>
    <mergeCell ref="A7:G7"/>
    <mergeCell ref="A54:G54"/>
    <mergeCell ref="B9:C9"/>
    <mergeCell ref="A1:D1"/>
    <mergeCell ref="E1:G1"/>
    <mergeCell ref="A2:D2"/>
    <mergeCell ref="E2:G2"/>
  </mergeCells>
  <printOptions/>
  <pageMargins left="0.74" right="0.56" top="0.47" bottom="0.21" header="0.29" footer="0.21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PageLayoutView="0" workbookViewId="0" topLeftCell="A57">
      <selection activeCell="F61" sqref="F61"/>
    </sheetView>
  </sheetViews>
  <sheetFormatPr defaultColWidth="9.140625" defaultRowHeight="12.75"/>
  <cols>
    <col min="1" max="1" width="6.00390625" style="0" customWidth="1"/>
    <col min="2" max="2" width="25.00390625" style="13" customWidth="1"/>
    <col min="3" max="3" width="9.421875" style="29" customWidth="1"/>
    <col min="4" max="4" width="12.7109375" style="0" customWidth="1"/>
    <col min="5" max="5" width="15.140625" style="0" customWidth="1"/>
    <col min="6" max="6" width="13.28125" style="0" customWidth="1"/>
    <col min="7" max="7" width="11.7109375" style="0" customWidth="1"/>
  </cols>
  <sheetData>
    <row r="1" spans="1:7" ht="16.5">
      <c r="A1" s="90" t="s">
        <v>0</v>
      </c>
      <c r="B1" s="90"/>
      <c r="C1" s="90"/>
      <c r="D1" s="90"/>
      <c r="E1" s="90"/>
      <c r="F1" s="90"/>
      <c r="G1" s="90"/>
    </row>
    <row r="2" spans="1:7" ht="16.5">
      <c r="A2" s="91" t="s">
        <v>1</v>
      </c>
      <c r="B2" s="92"/>
      <c r="C2" s="92"/>
      <c r="D2" s="92"/>
      <c r="E2" s="93"/>
      <c r="F2" s="93"/>
      <c r="G2" s="93"/>
    </row>
    <row r="3" spans="1:7" ht="9" customHeight="1">
      <c r="A3" s="3"/>
      <c r="B3" s="11"/>
      <c r="C3" s="26"/>
      <c r="D3" s="3"/>
      <c r="E3" s="2"/>
      <c r="F3" s="2"/>
      <c r="G3" s="3"/>
    </row>
    <row r="4" spans="1:7" ht="45.75" customHeight="1">
      <c r="A4" s="87" t="s">
        <v>25</v>
      </c>
      <c r="B4" s="87"/>
      <c r="C4" s="87"/>
      <c r="D4" s="87"/>
      <c r="E4" s="87"/>
      <c r="F4" s="87"/>
      <c r="G4" s="87"/>
    </row>
    <row r="5" spans="1:7" ht="12.75" customHeight="1">
      <c r="A5" s="4"/>
      <c r="B5" s="12"/>
      <c r="C5" s="27"/>
      <c r="D5" s="4"/>
      <c r="E5" s="4"/>
      <c r="F5" s="4"/>
      <c r="G5" s="4"/>
    </row>
    <row r="6" spans="1:7" ht="16.5">
      <c r="A6" s="88" t="s">
        <v>26</v>
      </c>
      <c r="B6" s="88"/>
      <c r="C6" s="88"/>
      <c r="D6" s="88"/>
      <c r="E6" s="88"/>
      <c r="F6" s="88"/>
      <c r="G6" s="88"/>
    </row>
    <row r="7" spans="1:7" ht="18.75" customHeight="1">
      <c r="A7" s="88" t="s">
        <v>4</v>
      </c>
      <c r="B7" s="88"/>
      <c r="C7" s="88"/>
      <c r="D7" s="88"/>
      <c r="E7" s="88"/>
      <c r="F7" s="88"/>
      <c r="G7" s="88"/>
    </row>
    <row r="8" ht="12.75" customHeight="1"/>
    <row r="9" spans="1:7" s="1" customFormat="1" ht="18.75" customHeight="1">
      <c r="A9" s="10" t="s">
        <v>10</v>
      </c>
      <c r="B9" s="99" t="s">
        <v>11</v>
      </c>
      <c r="C9" s="99"/>
      <c r="D9" s="8" t="s">
        <v>8</v>
      </c>
      <c r="E9" s="8" t="s">
        <v>12</v>
      </c>
      <c r="F9" s="8" t="s">
        <v>13</v>
      </c>
      <c r="G9" s="8" t="s">
        <v>14</v>
      </c>
    </row>
    <row r="10" spans="1:7" ht="18.75" customHeight="1">
      <c r="A10" s="19">
        <v>1</v>
      </c>
      <c r="B10" s="40" t="s">
        <v>569</v>
      </c>
      <c r="C10" s="28" t="s">
        <v>570</v>
      </c>
      <c r="D10" s="81">
        <v>82060360</v>
      </c>
      <c r="E10" s="81">
        <v>78</v>
      </c>
      <c r="F10" s="19" t="s">
        <v>140</v>
      </c>
      <c r="G10" s="34"/>
    </row>
    <row r="11" spans="1:7" ht="18.75" customHeight="1">
      <c r="A11" s="19">
        <v>2</v>
      </c>
      <c r="B11" s="40" t="s">
        <v>571</v>
      </c>
      <c r="C11" s="28" t="s">
        <v>572</v>
      </c>
      <c r="D11" s="81">
        <v>82060116</v>
      </c>
      <c r="E11" s="81">
        <v>85</v>
      </c>
      <c r="F11" s="19" t="s">
        <v>219</v>
      </c>
      <c r="G11" s="34"/>
    </row>
    <row r="12" spans="1:7" ht="18.75" customHeight="1">
      <c r="A12" s="19">
        <v>3</v>
      </c>
      <c r="B12" s="40" t="s">
        <v>573</v>
      </c>
      <c r="C12" s="28" t="s">
        <v>574</v>
      </c>
      <c r="D12" s="81">
        <v>82065102</v>
      </c>
      <c r="E12" s="81">
        <v>79</v>
      </c>
      <c r="F12" s="19" t="s">
        <v>140</v>
      </c>
      <c r="G12" s="34"/>
    </row>
    <row r="13" spans="1:7" ht="18.75" customHeight="1">
      <c r="A13" s="19">
        <v>4</v>
      </c>
      <c r="B13" s="40" t="s">
        <v>562</v>
      </c>
      <c r="C13" s="28" t="s">
        <v>39</v>
      </c>
      <c r="D13" s="81">
        <v>82067528</v>
      </c>
      <c r="E13" s="81">
        <v>89</v>
      </c>
      <c r="F13" s="19" t="s">
        <v>219</v>
      </c>
      <c r="G13" s="34"/>
    </row>
    <row r="14" spans="1:7" ht="18.75" customHeight="1">
      <c r="A14" s="19">
        <v>5</v>
      </c>
      <c r="B14" s="40" t="s">
        <v>575</v>
      </c>
      <c r="C14" s="28" t="s">
        <v>39</v>
      </c>
      <c r="D14" s="81">
        <v>82061004</v>
      </c>
      <c r="E14" s="81">
        <v>79</v>
      </c>
      <c r="F14" s="19" t="s">
        <v>140</v>
      </c>
      <c r="G14" s="34"/>
    </row>
    <row r="15" spans="1:7" ht="18.75" customHeight="1">
      <c r="A15" s="19">
        <v>6</v>
      </c>
      <c r="B15" s="40" t="s">
        <v>464</v>
      </c>
      <c r="C15" s="28" t="s">
        <v>576</v>
      </c>
      <c r="D15" s="81">
        <v>82062209</v>
      </c>
      <c r="E15" s="81">
        <v>78</v>
      </c>
      <c r="F15" s="19" t="s">
        <v>140</v>
      </c>
      <c r="G15" s="34"/>
    </row>
    <row r="16" spans="1:7" ht="18.75" customHeight="1">
      <c r="A16" s="19">
        <v>7</v>
      </c>
      <c r="B16" s="40" t="s">
        <v>577</v>
      </c>
      <c r="C16" s="28" t="s">
        <v>578</v>
      </c>
      <c r="D16" s="81">
        <v>82061112</v>
      </c>
      <c r="E16" s="81">
        <v>85</v>
      </c>
      <c r="F16" s="19" t="s">
        <v>219</v>
      </c>
      <c r="G16" s="34"/>
    </row>
    <row r="17" spans="1:7" ht="18.75" customHeight="1">
      <c r="A17" s="19">
        <v>8</v>
      </c>
      <c r="B17" s="40" t="s">
        <v>579</v>
      </c>
      <c r="C17" s="28" t="s">
        <v>513</v>
      </c>
      <c r="D17" s="81">
        <v>82064088</v>
      </c>
      <c r="E17" s="81">
        <v>87</v>
      </c>
      <c r="F17" s="19" t="s">
        <v>219</v>
      </c>
      <c r="G17" s="34"/>
    </row>
    <row r="18" spans="1:7" ht="18.75" customHeight="1">
      <c r="A18" s="19">
        <v>9</v>
      </c>
      <c r="B18" s="40" t="s">
        <v>580</v>
      </c>
      <c r="C18" s="28" t="s">
        <v>513</v>
      </c>
      <c r="D18" s="81">
        <v>82062107</v>
      </c>
      <c r="E18" s="81">
        <v>78</v>
      </c>
      <c r="F18" s="19" t="s">
        <v>140</v>
      </c>
      <c r="G18" s="34"/>
    </row>
    <row r="19" spans="1:7" ht="18.75" customHeight="1">
      <c r="A19" s="19">
        <v>10</v>
      </c>
      <c r="B19" s="40" t="s">
        <v>581</v>
      </c>
      <c r="C19" s="28" t="s">
        <v>582</v>
      </c>
      <c r="D19" s="81">
        <v>82060180</v>
      </c>
      <c r="E19" s="81">
        <v>78</v>
      </c>
      <c r="F19" s="19" t="s">
        <v>140</v>
      </c>
      <c r="G19" s="34"/>
    </row>
    <row r="20" spans="1:7" ht="18.75" customHeight="1">
      <c r="A20" s="19">
        <v>11</v>
      </c>
      <c r="B20" s="40" t="s">
        <v>296</v>
      </c>
      <c r="C20" s="28" t="s">
        <v>47</v>
      </c>
      <c r="D20" s="81">
        <v>82060297</v>
      </c>
      <c r="E20" s="81">
        <v>89</v>
      </c>
      <c r="F20" s="19" t="s">
        <v>219</v>
      </c>
      <c r="G20" s="34"/>
    </row>
    <row r="21" spans="1:7" ht="18.75" customHeight="1">
      <c r="A21" s="19">
        <v>12</v>
      </c>
      <c r="B21" s="40" t="s">
        <v>583</v>
      </c>
      <c r="C21" s="28" t="s">
        <v>50</v>
      </c>
      <c r="D21" s="81">
        <v>82060282</v>
      </c>
      <c r="E21" s="81">
        <v>89</v>
      </c>
      <c r="F21" s="19" t="s">
        <v>219</v>
      </c>
      <c r="G21" s="34"/>
    </row>
    <row r="22" spans="1:7" ht="18.75" customHeight="1">
      <c r="A22" s="19">
        <v>13</v>
      </c>
      <c r="B22" s="40" t="s">
        <v>584</v>
      </c>
      <c r="C22" s="28" t="s">
        <v>50</v>
      </c>
      <c r="D22" s="81">
        <v>82066855</v>
      </c>
      <c r="E22" s="81">
        <v>89</v>
      </c>
      <c r="F22" s="19" t="s">
        <v>219</v>
      </c>
      <c r="G22" s="34"/>
    </row>
    <row r="23" spans="1:7" ht="18.75" customHeight="1">
      <c r="A23" s="19">
        <v>14</v>
      </c>
      <c r="B23" s="40" t="s">
        <v>35</v>
      </c>
      <c r="C23" s="28" t="s">
        <v>50</v>
      </c>
      <c r="D23" s="81">
        <v>82064603</v>
      </c>
      <c r="E23" s="81">
        <v>87</v>
      </c>
      <c r="F23" s="19" t="s">
        <v>219</v>
      </c>
      <c r="G23" s="34"/>
    </row>
    <row r="24" spans="1:7" ht="18.75" customHeight="1">
      <c r="A24" s="19">
        <v>15</v>
      </c>
      <c r="B24" s="40" t="s">
        <v>266</v>
      </c>
      <c r="C24" s="28" t="s">
        <v>585</v>
      </c>
      <c r="D24" s="81">
        <v>82061069</v>
      </c>
      <c r="E24" s="81">
        <v>78</v>
      </c>
      <c r="F24" s="19" t="s">
        <v>140</v>
      </c>
      <c r="G24" s="34"/>
    </row>
    <row r="25" spans="1:7" ht="18.75" customHeight="1">
      <c r="A25" s="19">
        <v>16</v>
      </c>
      <c r="B25" s="40" t="s">
        <v>586</v>
      </c>
      <c r="C25" s="28" t="s">
        <v>56</v>
      </c>
      <c r="D25" s="81">
        <v>82063569</v>
      </c>
      <c r="E25" s="81">
        <v>79</v>
      </c>
      <c r="F25" s="19" t="s">
        <v>140</v>
      </c>
      <c r="G25" s="34"/>
    </row>
    <row r="26" spans="1:7" ht="18.75" customHeight="1">
      <c r="A26" s="19">
        <v>17</v>
      </c>
      <c r="B26" s="40" t="s">
        <v>44</v>
      </c>
      <c r="C26" s="28" t="s">
        <v>56</v>
      </c>
      <c r="D26" s="81">
        <v>82061945</v>
      </c>
      <c r="E26" s="81">
        <v>79</v>
      </c>
      <c r="F26" s="19" t="s">
        <v>140</v>
      </c>
      <c r="G26" s="34"/>
    </row>
    <row r="27" spans="1:7" ht="18.75" customHeight="1">
      <c r="A27" s="19">
        <v>18</v>
      </c>
      <c r="B27" s="40" t="s">
        <v>587</v>
      </c>
      <c r="C27" s="28" t="s">
        <v>58</v>
      </c>
      <c r="D27" s="81">
        <v>82064260</v>
      </c>
      <c r="E27" s="81">
        <v>79</v>
      </c>
      <c r="F27" s="19" t="s">
        <v>140</v>
      </c>
      <c r="G27" s="34"/>
    </row>
    <row r="28" spans="1:7" ht="18.75" customHeight="1">
      <c r="A28" s="19">
        <v>19</v>
      </c>
      <c r="B28" s="40" t="s">
        <v>478</v>
      </c>
      <c r="C28" s="28" t="s">
        <v>58</v>
      </c>
      <c r="D28" s="81">
        <v>82060409</v>
      </c>
      <c r="E28" s="81">
        <v>78</v>
      </c>
      <c r="F28" s="19" t="s">
        <v>140</v>
      </c>
      <c r="G28" s="34"/>
    </row>
    <row r="29" spans="1:7" ht="18.75" customHeight="1">
      <c r="A29" s="19">
        <v>20</v>
      </c>
      <c r="B29" s="40" t="s">
        <v>588</v>
      </c>
      <c r="C29" s="28" t="s">
        <v>514</v>
      </c>
      <c r="D29" s="81">
        <v>82064801</v>
      </c>
      <c r="E29" s="81">
        <v>78</v>
      </c>
      <c r="F29" s="19" t="s">
        <v>140</v>
      </c>
      <c r="G29" s="34"/>
    </row>
    <row r="30" spans="1:7" ht="18.75" customHeight="1">
      <c r="A30" s="19">
        <v>21</v>
      </c>
      <c r="B30" s="40" t="s">
        <v>40</v>
      </c>
      <c r="C30" s="28" t="s">
        <v>60</v>
      </c>
      <c r="D30" s="81">
        <v>82063835</v>
      </c>
      <c r="E30" s="81">
        <v>79</v>
      </c>
      <c r="F30" s="19" t="s">
        <v>140</v>
      </c>
      <c r="G30" s="34"/>
    </row>
    <row r="31" spans="1:7" ht="18.75" customHeight="1">
      <c r="A31" s="19">
        <v>22</v>
      </c>
      <c r="B31" s="40" t="s">
        <v>564</v>
      </c>
      <c r="C31" s="28" t="s">
        <v>63</v>
      </c>
      <c r="D31" s="81">
        <v>82063395</v>
      </c>
      <c r="E31" s="81">
        <v>88</v>
      </c>
      <c r="F31" s="19" t="s">
        <v>219</v>
      </c>
      <c r="G31" s="34"/>
    </row>
    <row r="32" spans="1:7" ht="18.75" customHeight="1">
      <c r="A32" s="19">
        <v>23</v>
      </c>
      <c r="B32" s="40" t="s">
        <v>320</v>
      </c>
      <c r="C32" s="28" t="s">
        <v>65</v>
      </c>
      <c r="D32" s="81">
        <v>82063004</v>
      </c>
      <c r="E32" s="81">
        <v>78</v>
      </c>
      <c r="F32" s="19" t="s">
        <v>140</v>
      </c>
      <c r="G32" s="34"/>
    </row>
    <row r="33" spans="1:7" ht="18.75" customHeight="1">
      <c r="A33" s="19">
        <v>24</v>
      </c>
      <c r="B33" s="40" t="s">
        <v>589</v>
      </c>
      <c r="C33" s="28" t="s">
        <v>65</v>
      </c>
      <c r="D33" s="81">
        <v>82061141</v>
      </c>
      <c r="E33" s="81">
        <v>78</v>
      </c>
      <c r="F33" s="19" t="s">
        <v>140</v>
      </c>
      <c r="G33" s="34"/>
    </row>
    <row r="34" spans="1:7" ht="18.75" customHeight="1">
      <c r="A34" s="19">
        <v>25</v>
      </c>
      <c r="B34" s="40" t="s">
        <v>590</v>
      </c>
      <c r="C34" s="28" t="s">
        <v>65</v>
      </c>
      <c r="D34" s="81">
        <v>82061266</v>
      </c>
      <c r="E34" s="81">
        <v>78</v>
      </c>
      <c r="F34" s="19" t="s">
        <v>140</v>
      </c>
      <c r="G34" s="34"/>
    </row>
    <row r="35" spans="1:7" ht="18.75" customHeight="1">
      <c r="A35" s="19">
        <v>26</v>
      </c>
      <c r="B35" s="40" t="s">
        <v>591</v>
      </c>
      <c r="C35" s="28" t="s">
        <v>65</v>
      </c>
      <c r="D35" s="81">
        <v>82063084</v>
      </c>
      <c r="E35" s="81">
        <v>78</v>
      </c>
      <c r="F35" s="19" t="s">
        <v>140</v>
      </c>
      <c r="G35" s="34"/>
    </row>
    <row r="36" spans="1:7" ht="18.75" customHeight="1">
      <c r="A36" s="19">
        <v>27</v>
      </c>
      <c r="B36" s="40" t="s">
        <v>592</v>
      </c>
      <c r="C36" s="28" t="s">
        <v>593</v>
      </c>
      <c r="D36" s="81">
        <v>82061028</v>
      </c>
      <c r="E36" s="81">
        <v>92</v>
      </c>
      <c r="F36" s="19" t="s">
        <v>218</v>
      </c>
      <c r="G36" s="34"/>
    </row>
    <row r="37" spans="1:7" ht="18.75" customHeight="1">
      <c r="A37" s="19">
        <v>28</v>
      </c>
      <c r="B37" s="40" t="s">
        <v>594</v>
      </c>
      <c r="C37" s="28" t="s">
        <v>79</v>
      </c>
      <c r="D37" s="81">
        <v>82067040</v>
      </c>
      <c r="E37" s="81">
        <v>78</v>
      </c>
      <c r="F37" s="19" t="s">
        <v>140</v>
      </c>
      <c r="G37" s="34"/>
    </row>
    <row r="38" spans="1:7" ht="18.75" customHeight="1">
      <c r="A38" s="19">
        <v>29</v>
      </c>
      <c r="B38" s="40" t="s">
        <v>84</v>
      </c>
      <c r="C38" s="28" t="s">
        <v>83</v>
      </c>
      <c r="D38" s="81">
        <v>82069368</v>
      </c>
      <c r="E38" s="81">
        <v>78</v>
      </c>
      <c r="F38" s="19" t="s">
        <v>140</v>
      </c>
      <c r="G38" s="34"/>
    </row>
    <row r="39" spans="1:7" ht="18.75" customHeight="1">
      <c r="A39" s="19">
        <v>30</v>
      </c>
      <c r="B39" s="40" t="s">
        <v>595</v>
      </c>
      <c r="C39" s="28" t="s">
        <v>83</v>
      </c>
      <c r="D39" s="81">
        <v>82064628</v>
      </c>
      <c r="E39" s="81">
        <v>78</v>
      </c>
      <c r="F39" s="19" t="s">
        <v>140</v>
      </c>
      <c r="G39" s="34"/>
    </row>
    <row r="40" spans="1:7" ht="18.75" customHeight="1">
      <c r="A40" s="19">
        <v>31</v>
      </c>
      <c r="B40" s="40" t="s">
        <v>596</v>
      </c>
      <c r="C40" s="28" t="s">
        <v>597</v>
      </c>
      <c r="D40" s="81">
        <v>82060766</v>
      </c>
      <c r="E40" s="81">
        <v>91</v>
      </c>
      <c r="F40" s="19" t="s">
        <v>218</v>
      </c>
      <c r="G40" s="34"/>
    </row>
    <row r="41" spans="1:7" ht="18.75" customHeight="1">
      <c r="A41" s="19">
        <v>32</v>
      </c>
      <c r="B41" s="40" t="s">
        <v>319</v>
      </c>
      <c r="C41" s="28" t="s">
        <v>598</v>
      </c>
      <c r="D41" s="81">
        <v>82068189</v>
      </c>
      <c r="E41" s="81">
        <v>79</v>
      </c>
      <c r="F41" s="19" t="s">
        <v>140</v>
      </c>
      <c r="G41" s="34"/>
    </row>
    <row r="42" spans="1:7" ht="18.75" customHeight="1">
      <c r="A42" s="19">
        <v>33</v>
      </c>
      <c r="B42" s="40" t="s">
        <v>599</v>
      </c>
      <c r="C42" s="28" t="s">
        <v>600</v>
      </c>
      <c r="D42" s="81">
        <v>82065932</v>
      </c>
      <c r="E42" s="81">
        <v>88</v>
      </c>
      <c r="F42" s="19" t="s">
        <v>219</v>
      </c>
      <c r="G42" s="34"/>
    </row>
    <row r="43" spans="1:7" ht="18.75" customHeight="1">
      <c r="A43" s="19">
        <v>34</v>
      </c>
      <c r="B43" s="40" t="s">
        <v>565</v>
      </c>
      <c r="C43" s="28" t="s">
        <v>601</v>
      </c>
      <c r="D43" s="81">
        <v>82064550</v>
      </c>
      <c r="E43" s="81">
        <v>90</v>
      </c>
      <c r="F43" s="19" t="s">
        <v>218</v>
      </c>
      <c r="G43" s="34"/>
    </row>
    <row r="44" spans="1:7" ht="18.75" customHeight="1">
      <c r="A44" s="19">
        <v>35</v>
      </c>
      <c r="B44" s="40" t="s">
        <v>263</v>
      </c>
      <c r="C44" s="28" t="s">
        <v>602</v>
      </c>
      <c r="D44" s="81">
        <v>82068843</v>
      </c>
      <c r="E44" s="81">
        <v>78</v>
      </c>
      <c r="F44" s="19" t="s">
        <v>140</v>
      </c>
      <c r="G44" s="34"/>
    </row>
    <row r="45" spans="1:7" ht="18.75" customHeight="1">
      <c r="A45" s="19">
        <v>36</v>
      </c>
      <c r="B45" s="40" t="s">
        <v>319</v>
      </c>
      <c r="C45" s="28" t="s">
        <v>96</v>
      </c>
      <c r="D45" s="81">
        <v>82066641</v>
      </c>
      <c r="E45" s="81">
        <v>78</v>
      </c>
      <c r="F45" s="19" t="s">
        <v>140</v>
      </c>
      <c r="G45" s="34"/>
    </row>
    <row r="46" spans="1:7" ht="18.75" customHeight="1">
      <c r="A46" s="19">
        <v>37</v>
      </c>
      <c r="B46" s="40" t="s">
        <v>603</v>
      </c>
      <c r="C46" s="28" t="s">
        <v>98</v>
      </c>
      <c r="D46" s="81">
        <v>82067178</v>
      </c>
      <c r="E46" s="81">
        <v>88</v>
      </c>
      <c r="F46" s="19" t="s">
        <v>219</v>
      </c>
      <c r="G46" s="34"/>
    </row>
    <row r="47" spans="1:7" ht="18.75" customHeight="1">
      <c r="A47" s="19">
        <v>38</v>
      </c>
      <c r="B47" s="40" t="s">
        <v>604</v>
      </c>
      <c r="C47" s="28" t="s">
        <v>605</v>
      </c>
      <c r="D47" s="81">
        <v>82068542</v>
      </c>
      <c r="E47" s="81">
        <v>89</v>
      </c>
      <c r="F47" s="19" t="s">
        <v>219</v>
      </c>
      <c r="G47" s="34"/>
    </row>
    <row r="48" spans="1:7" ht="18.75" customHeight="1">
      <c r="A48" s="19">
        <v>39</v>
      </c>
      <c r="B48" s="40" t="s">
        <v>606</v>
      </c>
      <c r="C48" s="28" t="s">
        <v>607</v>
      </c>
      <c r="D48" s="81">
        <v>82063421</v>
      </c>
      <c r="E48" s="81">
        <v>89</v>
      </c>
      <c r="F48" s="19" t="s">
        <v>219</v>
      </c>
      <c r="G48" s="34"/>
    </row>
    <row r="49" spans="1:7" ht="18.75" customHeight="1">
      <c r="A49" s="19">
        <v>40</v>
      </c>
      <c r="B49" s="40" t="s">
        <v>608</v>
      </c>
      <c r="C49" s="28" t="s">
        <v>609</v>
      </c>
      <c r="D49" s="81">
        <v>82067073</v>
      </c>
      <c r="E49" s="81">
        <v>78</v>
      </c>
      <c r="F49" s="19" t="s">
        <v>140</v>
      </c>
      <c r="G49" s="34"/>
    </row>
    <row r="50" spans="1:7" ht="18.75" customHeight="1">
      <c r="A50" s="19">
        <v>41</v>
      </c>
      <c r="B50" s="40" t="s">
        <v>566</v>
      </c>
      <c r="C50" s="28" t="s">
        <v>108</v>
      </c>
      <c r="D50" s="81">
        <v>82061798</v>
      </c>
      <c r="E50" s="81">
        <v>78</v>
      </c>
      <c r="F50" s="19" t="s">
        <v>140</v>
      </c>
      <c r="G50" s="34"/>
    </row>
    <row r="51" spans="1:7" ht="18.75" customHeight="1">
      <c r="A51" s="19">
        <v>42</v>
      </c>
      <c r="B51" s="40" t="s">
        <v>35</v>
      </c>
      <c r="C51" s="28" t="s">
        <v>610</v>
      </c>
      <c r="D51" s="81">
        <v>82068911</v>
      </c>
      <c r="E51" s="81">
        <v>89</v>
      </c>
      <c r="F51" s="19" t="s">
        <v>219</v>
      </c>
      <c r="G51" s="34"/>
    </row>
    <row r="52" spans="1:7" ht="18.75" customHeight="1">
      <c r="A52" s="19">
        <v>43</v>
      </c>
      <c r="B52" s="40" t="s">
        <v>68</v>
      </c>
      <c r="C52" s="28" t="s">
        <v>518</v>
      </c>
      <c r="D52" s="81">
        <v>82061486</v>
      </c>
      <c r="E52" s="81">
        <v>78</v>
      </c>
      <c r="F52" s="19" t="s">
        <v>140</v>
      </c>
      <c r="G52" s="34"/>
    </row>
    <row r="53" spans="1:7" ht="18.75" customHeight="1">
      <c r="A53" s="19">
        <v>44</v>
      </c>
      <c r="B53" s="40" t="s">
        <v>611</v>
      </c>
      <c r="C53" s="28" t="s">
        <v>519</v>
      </c>
      <c r="D53" s="81">
        <v>82064093</v>
      </c>
      <c r="E53" s="81">
        <v>89</v>
      </c>
      <c r="F53" s="19" t="s">
        <v>219</v>
      </c>
      <c r="G53" s="34"/>
    </row>
    <row r="54" spans="1:7" ht="18.75" customHeight="1">
      <c r="A54" s="19">
        <v>45</v>
      </c>
      <c r="B54" s="40" t="s">
        <v>612</v>
      </c>
      <c r="C54" s="28" t="s">
        <v>613</v>
      </c>
      <c r="D54" s="81">
        <v>82067214</v>
      </c>
      <c r="E54" s="81">
        <v>86</v>
      </c>
      <c r="F54" s="19" t="s">
        <v>219</v>
      </c>
      <c r="G54" s="34"/>
    </row>
    <row r="55" spans="1:7" ht="18.75" customHeight="1">
      <c r="A55" s="19">
        <v>46</v>
      </c>
      <c r="B55" s="40" t="s">
        <v>614</v>
      </c>
      <c r="C55" s="28" t="s">
        <v>615</v>
      </c>
      <c r="D55" s="81">
        <v>82064980</v>
      </c>
      <c r="E55" s="81">
        <v>88</v>
      </c>
      <c r="F55" s="19" t="s">
        <v>219</v>
      </c>
      <c r="G55" s="34"/>
    </row>
    <row r="56" spans="1:7" ht="18.75" customHeight="1">
      <c r="A56" s="19">
        <v>47</v>
      </c>
      <c r="B56" s="40" t="s">
        <v>616</v>
      </c>
      <c r="C56" s="28" t="s">
        <v>520</v>
      </c>
      <c r="D56" s="81">
        <v>82061926</v>
      </c>
      <c r="E56" s="81">
        <v>78</v>
      </c>
      <c r="F56" s="19" t="s">
        <v>140</v>
      </c>
      <c r="G56" s="34"/>
    </row>
    <row r="57" spans="1:7" ht="18.75" customHeight="1">
      <c r="A57" s="19">
        <v>48</v>
      </c>
      <c r="B57" s="40" t="s">
        <v>156</v>
      </c>
      <c r="C57" s="28" t="s">
        <v>617</v>
      </c>
      <c r="D57" s="81">
        <v>82050651</v>
      </c>
      <c r="E57" s="81">
        <v>78</v>
      </c>
      <c r="F57" s="19" t="s">
        <v>140</v>
      </c>
      <c r="G57" s="34"/>
    </row>
    <row r="58" spans="1:7" ht="18.75" customHeight="1">
      <c r="A58" s="19">
        <v>49</v>
      </c>
      <c r="B58" s="40" t="s">
        <v>618</v>
      </c>
      <c r="C58" s="28" t="s">
        <v>619</v>
      </c>
      <c r="D58" s="81">
        <v>82064998</v>
      </c>
      <c r="E58" s="81">
        <v>88</v>
      </c>
      <c r="F58" s="19" t="s">
        <v>219</v>
      </c>
      <c r="G58" s="34"/>
    </row>
    <row r="59" spans="1:7" ht="18.75" customHeight="1">
      <c r="A59" s="19">
        <v>50</v>
      </c>
      <c r="B59" s="40" t="s">
        <v>620</v>
      </c>
      <c r="C59" s="28" t="s">
        <v>116</v>
      </c>
      <c r="D59" s="81">
        <v>82061166</v>
      </c>
      <c r="E59" s="81">
        <v>88</v>
      </c>
      <c r="F59" s="19" t="s">
        <v>219</v>
      </c>
      <c r="G59" s="34"/>
    </row>
    <row r="60" spans="1:7" ht="18.75" customHeight="1">
      <c r="A60" s="19">
        <v>51</v>
      </c>
      <c r="B60" s="40" t="s">
        <v>621</v>
      </c>
      <c r="C60" s="28" t="s">
        <v>119</v>
      </c>
      <c r="D60" s="81">
        <v>82061104</v>
      </c>
      <c r="E60" s="81">
        <v>78</v>
      </c>
      <c r="F60" s="19" t="s">
        <v>140</v>
      </c>
      <c r="G60" s="34"/>
    </row>
    <row r="61" spans="1:7" ht="18.75" customHeight="1">
      <c r="A61" s="19">
        <v>52</v>
      </c>
      <c r="B61" s="40" t="s">
        <v>622</v>
      </c>
      <c r="C61" s="28" t="s">
        <v>623</v>
      </c>
      <c r="D61" s="81">
        <v>82061254</v>
      </c>
      <c r="E61" s="81">
        <v>92</v>
      </c>
      <c r="F61" s="19" t="s">
        <v>218</v>
      </c>
      <c r="G61" s="34"/>
    </row>
    <row r="62" spans="1:7" ht="18.75" customHeight="1">
      <c r="A62" s="19">
        <v>53</v>
      </c>
      <c r="B62" s="40" t="s">
        <v>568</v>
      </c>
      <c r="C62" s="28" t="s">
        <v>624</v>
      </c>
      <c r="D62" s="81">
        <v>82062661</v>
      </c>
      <c r="E62" s="81">
        <v>78</v>
      </c>
      <c r="F62" s="19" t="s">
        <v>140</v>
      </c>
      <c r="G62" s="34"/>
    </row>
    <row r="63" spans="1:7" ht="18.75" customHeight="1">
      <c r="A63" s="19">
        <v>54</v>
      </c>
      <c r="B63" s="40" t="s">
        <v>474</v>
      </c>
      <c r="C63" s="28" t="s">
        <v>625</v>
      </c>
      <c r="D63" s="81">
        <v>82050814</v>
      </c>
      <c r="E63" s="81">
        <v>78</v>
      </c>
      <c r="F63" s="19" t="s">
        <v>140</v>
      </c>
      <c r="G63" s="34"/>
    </row>
    <row r="64" spans="1:7" ht="18.75" customHeight="1">
      <c r="A64" s="19">
        <v>55</v>
      </c>
      <c r="B64" s="40" t="s">
        <v>269</v>
      </c>
      <c r="C64" s="28" t="s">
        <v>626</v>
      </c>
      <c r="D64" s="81">
        <v>82061103</v>
      </c>
      <c r="E64" s="81">
        <v>88</v>
      </c>
      <c r="F64" s="19" t="s">
        <v>219</v>
      </c>
      <c r="G64" s="34"/>
    </row>
    <row r="65" spans="1:7" ht="18.75" customHeight="1">
      <c r="A65" s="19">
        <v>56</v>
      </c>
      <c r="B65" s="40" t="s">
        <v>229</v>
      </c>
      <c r="C65" s="28" t="s">
        <v>522</v>
      </c>
      <c r="D65" s="81">
        <v>82063020</v>
      </c>
      <c r="E65" s="81">
        <v>78</v>
      </c>
      <c r="F65" s="19" t="s">
        <v>140</v>
      </c>
      <c r="G65" s="34"/>
    </row>
    <row r="66" spans="1:7" ht="18.75" customHeight="1">
      <c r="A66" s="19">
        <v>57</v>
      </c>
      <c r="B66" s="40" t="s">
        <v>53</v>
      </c>
      <c r="C66" s="28" t="s">
        <v>627</v>
      </c>
      <c r="D66" s="81">
        <v>82061827</v>
      </c>
      <c r="E66" s="81">
        <v>78</v>
      </c>
      <c r="F66" s="19" t="s">
        <v>140</v>
      </c>
      <c r="G66" s="34"/>
    </row>
    <row r="67" spans="1:7" ht="18.75" customHeight="1">
      <c r="A67" s="19">
        <v>58</v>
      </c>
      <c r="B67" s="40" t="s">
        <v>628</v>
      </c>
      <c r="C67" s="28" t="s">
        <v>629</v>
      </c>
      <c r="D67" s="81">
        <v>82064257</v>
      </c>
      <c r="E67" s="81">
        <v>88</v>
      </c>
      <c r="F67" s="19" t="s">
        <v>219</v>
      </c>
      <c r="G67" s="34"/>
    </row>
    <row r="68" spans="1:7" ht="13.5" customHeight="1">
      <c r="A68" s="90" t="s">
        <v>9</v>
      </c>
      <c r="B68" s="90"/>
      <c r="C68" s="90"/>
      <c r="D68" s="90"/>
      <c r="E68" s="90"/>
      <c r="F68" s="90"/>
      <c r="G68" s="90"/>
    </row>
    <row r="69" spans="2:7" ht="16.5">
      <c r="B69" s="11"/>
      <c r="C69" s="26"/>
      <c r="D69" s="89" t="s">
        <v>27</v>
      </c>
      <c r="E69" s="89"/>
      <c r="F69" s="89"/>
      <c r="G69" s="89"/>
    </row>
    <row r="70" spans="2:7" ht="18.75">
      <c r="B70" s="11"/>
      <c r="C70" s="26"/>
      <c r="D70" s="86" t="s">
        <v>15</v>
      </c>
      <c r="E70" s="86"/>
      <c r="F70" s="86"/>
      <c r="G70" s="86"/>
    </row>
    <row r="71" spans="2:7" ht="18.75">
      <c r="B71" s="11"/>
      <c r="C71" s="26"/>
      <c r="D71" s="1"/>
      <c r="E71" s="6"/>
      <c r="F71" s="6"/>
      <c r="G71" s="7"/>
    </row>
    <row r="72" spans="2:7" ht="18.75">
      <c r="B72" s="11"/>
      <c r="C72" s="26"/>
      <c r="D72" s="1"/>
      <c r="E72" s="6"/>
      <c r="F72" s="6"/>
      <c r="G72" s="7"/>
    </row>
    <row r="73" spans="2:7" ht="18.75">
      <c r="B73" s="11"/>
      <c r="C73" s="26"/>
      <c r="D73" s="1"/>
      <c r="E73" s="6"/>
      <c r="F73" s="6"/>
      <c r="G73" s="7"/>
    </row>
    <row r="74" spans="2:7" ht="18.75">
      <c r="B74" s="11"/>
      <c r="C74" s="26"/>
      <c r="D74" s="86" t="s">
        <v>16</v>
      </c>
      <c r="E74" s="86"/>
      <c r="F74" s="86"/>
      <c r="G74" s="86"/>
    </row>
    <row r="75" spans="2:7" ht="16.5">
      <c r="B75" s="11"/>
      <c r="C75" s="26"/>
      <c r="D75" s="3"/>
      <c r="E75" s="3"/>
      <c r="F75" s="3"/>
      <c r="G75" s="3"/>
    </row>
    <row r="76" spans="2:7" ht="16.5">
      <c r="B76" s="11"/>
      <c r="C76" s="26"/>
      <c r="D76" s="3"/>
      <c r="E76" s="3"/>
      <c r="F76" s="3"/>
      <c r="G76" s="3"/>
    </row>
    <row r="77" spans="2:7" ht="16.5">
      <c r="B77" s="11"/>
      <c r="C77" s="26"/>
      <c r="D77" s="3"/>
      <c r="E77" s="3"/>
      <c r="F77" s="3"/>
      <c r="G77" s="3"/>
    </row>
    <row r="78" spans="2:7" ht="16.5">
      <c r="B78" s="11"/>
      <c r="C78" s="26"/>
      <c r="D78" s="3"/>
      <c r="E78" s="3"/>
      <c r="F78" s="3"/>
      <c r="G78" s="3"/>
    </row>
    <row r="79" spans="2:7" ht="16.5">
      <c r="B79" s="11"/>
      <c r="C79" s="26"/>
      <c r="D79" s="3"/>
      <c r="E79" s="3"/>
      <c r="F79" s="3"/>
      <c r="G79" s="3"/>
    </row>
    <row r="80" spans="2:7" ht="16.5">
      <c r="B80" s="41"/>
      <c r="C80" s="42"/>
      <c r="D80" s="5"/>
      <c r="E80" s="5"/>
      <c r="F80" s="5"/>
      <c r="G80" s="5"/>
    </row>
    <row r="81" spans="2:7" ht="16.5">
      <c r="B81" s="41"/>
      <c r="C81" s="42"/>
      <c r="D81" s="5"/>
      <c r="E81" s="5"/>
      <c r="F81" s="5"/>
      <c r="G81" s="5"/>
    </row>
    <row r="82" spans="2:7" ht="16.5">
      <c r="B82" s="41"/>
      <c r="C82" s="42"/>
      <c r="D82" s="5"/>
      <c r="E82" s="5"/>
      <c r="F82" s="5"/>
      <c r="G82" s="5"/>
    </row>
    <row r="83" spans="2:7" ht="16.5">
      <c r="B83" s="41"/>
      <c r="C83" s="42"/>
      <c r="D83" s="5"/>
      <c r="E83" s="5"/>
      <c r="F83" s="5"/>
      <c r="G83" s="5"/>
    </row>
    <row r="84" spans="2:7" ht="16.5">
      <c r="B84" s="41"/>
      <c r="C84" s="42"/>
      <c r="D84" s="5"/>
      <c r="E84" s="5"/>
      <c r="F84" s="5"/>
      <c r="G84" s="5"/>
    </row>
    <row r="85" spans="2:7" ht="16.5">
      <c r="B85" s="41"/>
      <c r="C85" s="42"/>
      <c r="D85" s="5"/>
      <c r="E85" s="5"/>
      <c r="F85" s="5"/>
      <c r="G85" s="5"/>
    </row>
    <row r="86" spans="2:7" ht="16.5">
      <c r="B86" s="41"/>
      <c r="C86" s="42"/>
      <c r="D86" s="5"/>
      <c r="E86" s="5"/>
      <c r="F86" s="5"/>
      <c r="G86" s="5"/>
    </row>
    <row r="87" spans="2:7" ht="16.5">
      <c r="B87" s="41"/>
      <c r="C87" s="42"/>
      <c r="D87" s="5"/>
      <c r="E87" s="5"/>
      <c r="F87" s="5"/>
      <c r="G87" s="5"/>
    </row>
    <row r="88" spans="2:7" ht="16.5">
      <c r="B88" s="41"/>
      <c r="C88" s="42"/>
      <c r="D88" s="5"/>
      <c r="E88" s="5"/>
      <c r="F88" s="5"/>
      <c r="G88" s="5"/>
    </row>
    <row r="89" spans="2:7" ht="16.5">
      <c r="B89" s="41"/>
      <c r="C89" s="42"/>
      <c r="D89" s="5"/>
      <c r="E89" s="5"/>
      <c r="F89" s="5"/>
      <c r="G89" s="5"/>
    </row>
    <row r="90" spans="2:7" ht="16.5">
      <c r="B90" s="41"/>
      <c r="C90" s="42"/>
      <c r="D90" s="5"/>
      <c r="E90" s="5"/>
      <c r="F90" s="5"/>
      <c r="G90" s="5"/>
    </row>
    <row r="91" spans="2:7" ht="16.5">
      <c r="B91" s="41"/>
      <c r="C91" s="42"/>
      <c r="D91" s="5"/>
      <c r="E91" s="5"/>
      <c r="F91" s="5"/>
      <c r="G91" s="5"/>
    </row>
    <row r="92" spans="2:7" ht="16.5">
      <c r="B92" s="41"/>
      <c r="C92" s="42"/>
      <c r="D92" s="5"/>
      <c r="E92" s="5"/>
      <c r="F92" s="5"/>
      <c r="G92" s="5"/>
    </row>
    <row r="93" spans="2:7" ht="16.5">
      <c r="B93" s="41"/>
      <c r="C93" s="42"/>
      <c r="D93" s="5"/>
      <c r="E93" s="5"/>
      <c r="F93" s="5"/>
      <c r="G93" s="5"/>
    </row>
    <row r="94" spans="2:7" ht="16.5">
      <c r="B94" s="41"/>
      <c r="C94" s="42"/>
      <c r="D94" s="5"/>
      <c r="E94" s="5"/>
      <c r="F94" s="5"/>
      <c r="G94" s="5"/>
    </row>
    <row r="95" spans="2:7" ht="16.5">
      <c r="B95" s="41"/>
      <c r="C95" s="42"/>
      <c r="D95" s="5"/>
      <c r="E95" s="5"/>
      <c r="F95" s="5"/>
      <c r="G95" s="5"/>
    </row>
    <row r="96" spans="2:7" ht="16.5">
      <c r="B96" s="41"/>
      <c r="C96" s="42"/>
      <c r="D96" s="5"/>
      <c r="E96" s="5"/>
      <c r="F96" s="5"/>
      <c r="G96" s="5"/>
    </row>
    <row r="97" spans="2:7" ht="16.5">
      <c r="B97" s="41"/>
      <c r="C97" s="42"/>
      <c r="D97" s="5"/>
      <c r="E97" s="5"/>
      <c r="F97" s="5"/>
      <c r="G97" s="5"/>
    </row>
    <row r="98" spans="2:7" ht="16.5">
      <c r="B98" s="41"/>
      <c r="C98" s="42"/>
      <c r="D98" s="5"/>
      <c r="E98" s="5"/>
      <c r="F98" s="5"/>
      <c r="G98" s="5"/>
    </row>
    <row r="99" spans="2:7" ht="16.5">
      <c r="B99" s="41"/>
      <c r="C99" s="42"/>
      <c r="D99" s="5"/>
      <c r="E99" s="5"/>
      <c r="F99" s="5"/>
      <c r="G99" s="5"/>
    </row>
    <row r="100" spans="2:7" ht="16.5">
      <c r="B100" s="41"/>
      <c r="C100" s="42"/>
      <c r="D100" s="5"/>
      <c r="E100" s="5"/>
      <c r="F100" s="5"/>
      <c r="G100" s="5"/>
    </row>
    <row r="101" spans="2:7" ht="16.5">
      <c r="B101" s="41"/>
      <c r="C101" s="42"/>
      <c r="D101" s="5"/>
      <c r="E101" s="5"/>
      <c r="F101" s="5"/>
      <c r="G101" s="5"/>
    </row>
    <row r="102" spans="2:7" ht="16.5">
      <c r="B102" s="41"/>
      <c r="C102" s="42"/>
      <c r="D102" s="5"/>
      <c r="E102" s="5"/>
      <c r="F102" s="5"/>
      <c r="G102" s="5"/>
    </row>
    <row r="103" spans="2:7" ht="16.5">
      <c r="B103" s="41"/>
      <c r="C103" s="42"/>
      <c r="D103" s="5"/>
      <c r="E103" s="5"/>
      <c r="F103" s="5"/>
      <c r="G103" s="5"/>
    </row>
    <row r="104" spans="2:7" ht="16.5">
      <c r="B104" s="41"/>
      <c r="C104" s="42"/>
      <c r="D104" s="5"/>
      <c r="E104" s="5"/>
      <c r="F104" s="5"/>
      <c r="G104" s="5"/>
    </row>
    <row r="105" spans="2:7" ht="16.5">
      <c r="B105" s="41"/>
      <c r="C105" s="42"/>
      <c r="D105" s="5"/>
      <c r="E105" s="5"/>
      <c r="F105" s="5"/>
      <c r="G105" s="5"/>
    </row>
    <row r="106" spans="2:7" ht="16.5">
      <c r="B106" s="41"/>
      <c r="C106" s="42"/>
      <c r="D106" s="5"/>
      <c r="E106" s="5"/>
      <c r="F106" s="5"/>
      <c r="G106" s="5"/>
    </row>
    <row r="107" spans="2:7" ht="16.5">
      <c r="B107" s="41"/>
      <c r="C107" s="42"/>
      <c r="D107" s="5"/>
      <c r="E107" s="5"/>
      <c r="F107" s="5"/>
      <c r="G107" s="5"/>
    </row>
    <row r="108" spans="2:7" ht="16.5">
      <c r="B108" s="41"/>
      <c r="C108" s="42"/>
      <c r="D108" s="5"/>
      <c r="E108" s="5"/>
      <c r="F108" s="5"/>
      <c r="G108" s="5"/>
    </row>
    <row r="109" spans="2:7" ht="16.5">
      <c r="B109" s="41"/>
      <c r="C109" s="42"/>
      <c r="D109" s="5"/>
      <c r="E109" s="5"/>
      <c r="F109" s="5"/>
      <c r="G109" s="5"/>
    </row>
    <row r="110" spans="2:7" ht="16.5">
      <c r="B110" s="41"/>
      <c r="C110" s="42"/>
      <c r="D110" s="5"/>
      <c r="E110" s="5"/>
      <c r="F110" s="5"/>
      <c r="G110" s="5"/>
    </row>
    <row r="111" spans="2:7" ht="16.5">
      <c r="B111" s="41"/>
      <c r="C111" s="42"/>
      <c r="D111" s="5"/>
      <c r="E111" s="5"/>
      <c r="F111" s="5"/>
      <c r="G111" s="5"/>
    </row>
    <row r="112" spans="2:7" ht="16.5">
      <c r="B112" s="41"/>
      <c r="C112" s="42"/>
      <c r="D112" s="5"/>
      <c r="E112" s="5"/>
      <c r="F112" s="5"/>
      <c r="G112" s="5"/>
    </row>
    <row r="113" spans="2:7" ht="16.5">
      <c r="B113" s="41"/>
      <c r="C113" s="42"/>
      <c r="D113" s="5"/>
      <c r="E113" s="5"/>
      <c r="F113" s="5"/>
      <c r="G113" s="5"/>
    </row>
    <row r="114" spans="2:7" ht="16.5">
      <c r="B114" s="41"/>
      <c r="C114" s="42"/>
      <c r="D114" s="5"/>
      <c r="E114" s="5"/>
      <c r="F114" s="5"/>
      <c r="G114" s="5"/>
    </row>
    <row r="115" spans="2:7" ht="16.5">
      <c r="B115" s="41"/>
      <c r="C115" s="42"/>
      <c r="D115" s="5"/>
      <c r="E115" s="5"/>
      <c r="F115" s="5"/>
      <c r="G115" s="5"/>
    </row>
    <row r="116" spans="2:7" ht="16.5">
      <c r="B116" s="41"/>
      <c r="C116" s="42"/>
      <c r="D116" s="5"/>
      <c r="E116" s="5"/>
      <c r="F116" s="5"/>
      <c r="G116" s="5"/>
    </row>
    <row r="117" spans="2:7" ht="16.5">
      <c r="B117" s="41"/>
      <c r="C117" s="42"/>
      <c r="D117" s="5"/>
      <c r="E117" s="5"/>
      <c r="F117" s="5"/>
      <c r="G117" s="5"/>
    </row>
    <row r="118" spans="2:7" ht="16.5">
      <c r="B118" s="41"/>
      <c r="C118" s="42"/>
      <c r="D118" s="5"/>
      <c r="E118" s="5"/>
      <c r="F118" s="5"/>
      <c r="G118" s="5"/>
    </row>
    <row r="119" spans="2:7" ht="16.5">
      <c r="B119" s="41"/>
      <c r="C119" s="42"/>
      <c r="D119" s="5"/>
      <c r="E119" s="5"/>
      <c r="F119" s="5"/>
      <c r="G119" s="5"/>
    </row>
    <row r="120" spans="2:7" ht="16.5">
      <c r="B120" s="41"/>
      <c r="C120" s="42"/>
      <c r="D120" s="5"/>
      <c r="E120" s="5"/>
      <c r="F120" s="5"/>
      <c r="G120" s="5"/>
    </row>
    <row r="121" spans="2:7" ht="16.5">
      <c r="B121" s="41"/>
      <c r="C121" s="42"/>
      <c r="D121" s="5"/>
      <c r="E121" s="5"/>
      <c r="F121" s="5"/>
      <c r="G121" s="5"/>
    </row>
    <row r="122" spans="2:7" ht="16.5">
      <c r="B122" s="41"/>
      <c r="C122" s="42"/>
      <c r="D122" s="5"/>
      <c r="E122" s="5"/>
      <c r="F122" s="5"/>
      <c r="G122" s="5"/>
    </row>
    <row r="123" spans="2:7" ht="16.5">
      <c r="B123" s="41"/>
      <c r="C123" s="42"/>
      <c r="D123" s="5"/>
      <c r="E123" s="5"/>
      <c r="F123" s="5"/>
      <c r="G123" s="5"/>
    </row>
    <row r="124" spans="2:7" ht="16.5">
      <c r="B124" s="41"/>
      <c r="C124" s="42"/>
      <c r="D124" s="5"/>
      <c r="E124" s="5"/>
      <c r="F124" s="5"/>
      <c r="G124" s="5"/>
    </row>
    <row r="125" spans="2:7" ht="16.5">
      <c r="B125" s="41"/>
      <c r="C125" s="42"/>
      <c r="D125" s="5"/>
      <c r="E125" s="5"/>
      <c r="F125" s="5"/>
      <c r="G125" s="5"/>
    </row>
    <row r="126" spans="2:7" ht="16.5">
      <c r="B126" s="41"/>
      <c r="C126" s="42"/>
      <c r="D126" s="5"/>
      <c r="E126" s="5"/>
      <c r="F126" s="5"/>
      <c r="G126" s="5"/>
    </row>
    <row r="127" spans="2:7" ht="16.5">
      <c r="B127" s="41"/>
      <c r="C127" s="42"/>
      <c r="D127" s="5"/>
      <c r="E127" s="5"/>
      <c r="F127" s="5"/>
      <c r="G127" s="5"/>
    </row>
    <row r="128" spans="2:7" ht="16.5">
      <c r="B128" s="41"/>
      <c r="C128" s="42"/>
      <c r="D128" s="5"/>
      <c r="E128" s="5"/>
      <c r="F128" s="5"/>
      <c r="G128" s="5"/>
    </row>
    <row r="129" spans="2:7" ht="16.5">
      <c r="B129" s="41"/>
      <c r="C129" s="42"/>
      <c r="D129" s="5"/>
      <c r="E129" s="5"/>
      <c r="F129" s="5"/>
      <c r="G129" s="5"/>
    </row>
    <row r="130" spans="2:7" ht="16.5">
      <c r="B130" s="41"/>
      <c r="C130" s="42"/>
      <c r="D130" s="5"/>
      <c r="E130" s="5"/>
      <c r="F130" s="5"/>
      <c r="G130" s="5"/>
    </row>
    <row r="131" spans="2:7" ht="16.5">
      <c r="B131" s="41"/>
      <c r="C131" s="42"/>
      <c r="D131" s="5"/>
      <c r="E131" s="5"/>
      <c r="F131" s="5"/>
      <c r="G131" s="5"/>
    </row>
    <row r="132" spans="2:7" ht="16.5">
      <c r="B132" s="41"/>
      <c r="C132" s="42"/>
      <c r="D132" s="5"/>
      <c r="E132" s="5"/>
      <c r="F132" s="5"/>
      <c r="G132" s="5"/>
    </row>
    <row r="133" spans="2:7" ht="16.5">
      <c r="B133" s="41"/>
      <c r="C133" s="42"/>
      <c r="D133" s="5"/>
      <c r="E133" s="5"/>
      <c r="F133" s="5"/>
      <c r="G133" s="5"/>
    </row>
    <row r="134" spans="2:7" ht="16.5">
      <c r="B134" s="41"/>
      <c r="C134" s="42"/>
      <c r="D134" s="5"/>
      <c r="E134" s="5"/>
      <c r="F134" s="5"/>
      <c r="G134" s="5"/>
    </row>
    <row r="135" spans="2:7" ht="16.5">
      <c r="B135" s="41"/>
      <c r="C135" s="42"/>
      <c r="D135" s="5"/>
      <c r="E135" s="5"/>
      <c r="F135" s="5"/>
      <c r="G135" s="5"/>
    </row>
    <row r="136" spans="2:7" ht="16.5">
      <c r="B136" s="41"/>
      <c r="C136" s="42"/>
      <c r="D136" s="5"/>
      <c r="E136" s="5"/>
      <c r="F136" s="5"/>
      <c r="G136" s="5"/>
    </row>
    <row r="137" spans="2:7" ht="16.5">
      <c r="B137" s="41"/>
      <c r="C137" s="42"/>
      <c r="D137" s="5"/>
      <c r="E137" s="5"/>
      <c r="F137" s="5"/>
      <c r="G137" s="5"/>
    </row>
    <row r="138" spans="2:7" ht="16.5">
      <c r="B138" s="41"/>
      <c r="C138" s="42"/>
      <c r="D138" s="5"/>
      <c r="E138" s="5"/>
      <c r="F138" s="5"/>
      <c r="G138" s="5"/>
    </row>
    <row r="139" spans="2:7" ht="16.5">
      <c r="B139" s="41"/>
      <c r="C139" s="42"/>
      <c r="D139" s="5"/>
      <c r="E139" s="5"/>
      <c r="F139" s="5"/>
      <c r="G139" s="5"/>
    </row>
    <row r="140" spans="2:7" ht="16.5">
      <c r="B140" s="41"/>
      <c r="C140" s="42"/>
      <c r="D140" s="5"/>
      <c r="E140" s="5"/>
      <c r="F140" s="5"/>
      <c r="G140" s="5"/>
    </row>
    <row r="141" spans="2:7" ht="16.5">
      <c r="B141" s="41"/>
      <c r="C141" s="42"/>
      <c r="D141" s="5"/>
      <c r="E141" s="5"/>
      <c r="F141" s="5"/>
      <c r="G141" s="5"/>
    </row>
    <row r="142" spans="2:7" ht="16.5">
      <c r="B142" s="41"/>
      <c r="C142" s="42"/>
      <c r="D142" s="5"/>
      <c r="E142" s="5"/>
      <c r="F142" s="5"/>
      <c r="G142" s="5"/>
    </row>
    <row r="143" spans="2:7" ht="16.5">
      <c r="B143" s="41"/>
      <c r="C143" s="42"/>
      <c r="D143" s="5"/>
      <c r="E143" s="5"/>
      <c r="F143" s="5"/>
      <c r="G143" s="5"/>
    </row>
    <row r="144" spans="2:7" ht="16.5">
      <c r="B144" s="41"/>
      <c r="C144" s="42"/>
      <c r="D144" s="5"/>
      <c r="E144" s="5"/>
      <c r="F144" s="5"/>
      <c r="G144" s="5"/>
    </row>
    <row r="145" spans="2:7" ht="16.5">
      <c r="B145" s="41"/>
      <c r="C145" s="42"/>
      <c r="D145" s="5"/>
      <c r="E145" s="5"/>
      <c r="F145" s="5"/>
      <c r="G145" s="5"/>
    </row>
    <row r="146" spans="2:7" ht="16.5">
      <c r="B146" s="41"/>
      <c r="C146" s="42"/>
      <c r="D146" s="5"/>
      <c r="E146" s="5"/>
      <c r="F146" s="5"/>
      <c r="G146" s="5"/>
    </row>
    <row r="147" spans="2:7" ht="16.5">
      <c r="B147" s="41"/>
      <c r="C147" s="42"/>
      <c r="D147" s="5"/>
      <c r="E147" s="5"/>
      <c r="F147" s="5"/>
      <c r="G147" s="5"/>
    </row>
    <row r="148" spans="2:7" ht="16.5">
      <c r="B148" s="41"/>
      <c r="C148" s="42"/>
      <c r="D148" s="5"/>
      <c r="E148" s="5"/>
      <c r="F148" s="5"/>
      <c r="G148" s="5"/>
    </row>
    <row r="149" spans="2:7" ht="16.5">
      <c r="B149" s="41"/>
      <c r="C149" s="42"/>
      <c r="D149" s="5"/>
      <c r="E149" s="5"/>
      <c r="F149" s="5"/>
      <c r="G149" s="5"/>
    </row>
    <row r="150" spans="2:7" ht="16.5">
      <c r="B150" s="41"/>
      <c r="C150" s="42"/>
      <c r="D150" s="5"/>
      <c r="E150" s="5"/>
      <c r="F150" s="5"/>
      <c r="G150" s="5"/>
    </row>
    <row r="151" spans="2:7" ht="16.5">
      <c r="B151" s="41"/>
      <c r="C151" s="42"/>
      <c r="D151" s="5"/>
      <c r="E151" s="5"/>
      <c r="F151" s="5"/>
      <c r="G151" s="5"/>
    </row>
    <row r="152" spans="2:7" ht="16.5">
      <c r="B152" s="41"/>
      <c r="C152" s="42"/>
      <c r="D152" s="5"/>
      <c r="E152" s="5"/>
      <c r="F152" s="5"/>
      <c r="G152" s="5"/>
    </row>
    <row r="153" spans="2:7" ht="16.5">
      <c r="B153" s="41"/>
      <c r="C153" s="42"/>
      <c r="D153" s="5"/>
      <c r="E153" s="5"/>
      <c r="F153" s="5"/>
      <c r="G153" s="5"/>
    </row>
    <row r="154" spans="2:7" ht="16.5">
      <c r="B154" s="41"/>
      <c r="C154" s="42"/>
      <c r="D154" s="5"/>
      <c r="E154" s="5"/>
      <c r="F154" s="5"/>
      <c r="G154" s="5"/>
    </row>
    <row r="155" spans="2:7" ht="16.5">
      <c r="B155" s="41"/>
      <c r="C155" s="42"/>
      <c r="D155" s="5"/>
      <c r="E155" s="5"/>
      <c r="F155" s="5"/>
      <c r="G155" s="5"/>
    </row>
    <row r="156" spans="2:7" ht="16.5">
      <c r="B156" s="41"/>
      <c r="C156" s="42"/>
      <c r="D156" s="5"/>
      <c r="E156" s="5"/>
      <c r="F156" s="5"/>
      <c r="G156" s="5"/>
    </row>
    <row r="157" spans="2:7" ht="16.5">
      <c r="B157" s="41"/>
      <c r="C157" s="42"/>
      <c r="D157" s="5"/>
      <c r="E157" s="5"/>
      <c r="F157" s="5"/>
      <c r="G157" s="5"/>
    </row>
    <row r="158" spans="2:7" ht="16.5">
      <c r="B158" s="41"/>
      <c r="C158" s="42"/>
      <c r="D158" s="5"/>
      <c r="E158" s="5"/>
      <c r="F158" s="5"/>
      <c r="G158" s="5"/>
    </row>
    <row r="159" spans="2:7" ht="16.5">
      <c r="B159" s="41"/>
      <c r="C159" s="42"/>
      <c r="D159" s="5"/>
      <c r="E159" s="5"/>
      <c r="F159" s="5"/>
      <c r="G159" s="5"/>
    </row>
    <row r="160" spans="2:7" ht="16.5">
      <c r="B160" s="41"/>
      <c r="C160" s="42"/>
      <c r="D160" s="5"/>
      <c r="E160" s="5"/>
      <c r="F160" s="5"/>
      <c r="G160" s="5"/>
    </row>
    <row r="161" spans="2:7" ht="16.5">
      <c r="B161" s="41"/>
      <c r="C161" s="42"/>
      <c r="D161" s="5"/>
      <c r="E161" s="5"/>
      <c r="F161" s="5"/>
      <c r="G161" s="5"/>
    </row>
    <row r="162" spans="2:7" ht="16.5">
      <c r="B162" s="41"/>
      <c r="C162" s="42"/>
      <c r="D162" s="5"/>
      <c r="E162" s="5"/>
      <c r="F162" s="5"/>
      <c r="G162" s="5"/>
    </row>
    <row r="163" spans="2:7" ht="16.5">
      <c r="B163" s="41"/>
      <c r="C163" s="42"/>
      <c r="D163" s="5"/>
      <c r="E163" s="5"/>
      <c r="F163" s="5"/>
      <c r="G163" s="5"/>
    </row>
    <row r="164" spans="2:7" ht="16.5">
      <c r="B164" s="41"/>
      <c r="C164" s="42"/>
      <c r="D164" s="5"/>
      <c r="E164" s="5"/>
      <c r="F164" s="5"/>
      <c r="G164" s="5"/>
    </row>
    <row r="165" spans="2:7" ht="16.5">
      <c r="B165" s="41"/>
      <c r="C165" s="42"/>
      <c r="D165" s="5"/>
      <c r="E165" s="5"/>
      <c r="F165" s="5"/>
      <c r="G165" s="5"/>
    </row>
    <row r="166" spans="2:7" ht="16.5">
      <c r="B166" s="41"/>
      <c r="C166" s="42"/>
      <c r="D166" s="5"/>
      <c r="E166" s="5"/>
      <c r="F166" s="5"/>
      <c r="G166" s="5"/>
    </row>
    <row r="167" spans="2:7" ht="16.5">
      <c r="B167" s="41"/>
      <c r="C167" s="42"/>
      <c r="D167" s="5"/>
      <c r="E167" s="5"/>
      <c r="F167" s="5"/>
      <c r="G167" s="5"/>
    </row>
    <row r="168" spans="2:7" ht="16.5">
      <c r="B168" s="41"/>
      <c r="C168" s="42"/>
      <c r="D168" s="5"/>
      <c r="E168" s="5"/>
      <c r="F168" s="5"/>
      <c r="G168" s="5"/>
    </row>
    <row r="169" spans="2:7" ht="16.5">
      <c r="B169" s="41"/>
      <c r="C169" s="42"/>
      <c r="D169" s="5"/>
      <c r="E169" s="5"/>
      <c r="F169" s="5"/>
      <c r="G169" s="5"/>
    </row>
    <row r="170" spans="2:7" ht="16.5">
      <c r="B170" s="41"/>
      <c r="C170" s="42"/>
      <c r="D170" s="5"/>
      <c r="E170" s="5"/>
      <c r="F170" s="5"/>
      <c r="G170" s="5"/>
    </row>
    <row r="171" spans="2:7" ht="16.5">
      <c r="B171" s="41"/>
      <c r="C171" s="42"/>
      <c r="D171" s="5"/>
      <c r="E171" s="5"/>
      <c r="F171" s="5"/>
      <c r="G171" s="5"/>
    </row>
    <row r="172" spans="2:7" ht="16.5">
      <c r="B172" s="41"/>
      <c r="C172" s="42"/>
      <c r="D172" s="5"/>
      <c r="E172" s="5"/>
      <c r="F172" s="5"/>
      <c r="G172" s="5"/>
    </row>
  </sheetData>
  <sheetProtection/>
  <mergeCells count="12">
    <mergeCell ref="D69:G69"/>
    <mergeCell ref="D70:G70"/>
    <mergeCell ref="D74:G74"/>
    <mergeCell ref="A4:G4"/>
    <mergeCell ref="A6:G6"/>
    <mergeCell ref="A7:G7"/>
    <mergeCell ref="A68:G68"/>
    <mergeCell ref="B9:C9"/>
    <mergeCell ref="A1:D1"/>
    <mergeCell ref="E1:G1"/>
    <mergeCell ref="A2:D2"/>
    <mergeCell ref="E2:G2"/>
  </mergeCells>
  <printOptions/>
  <pageMargins left="0.85" right="0.47" top="0.51" bottom="0.21" header="0.24" footer="0.21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6">
      <selection activeCell="B9" sqref="B9:C9"/>
    </sheetView>
  </sheetViews>
  <sheetFormatPr defaultColWidth="9.140625" defaultRowHeight="12.75"/>
  <cols>
    <col min="1" max="1" width="5.421875" style="0" customWidth="1"/>
    <col min="2" max="2" width="21.140625" style="13" customWidth="1"/>
    <col min="3" max="3" width="9.28125" style="29" customWidth="1"/>
    <col min="4" max="4" width="14.7109375" style="0" customWidth="1"/>
    <col min="5" max="5" width="15.00390625" style="0" customWidth="1"/>
    <col min="6" max="6" width="12.57421875" style="0" customWidth="1"/>
    <col min="7" max="7" width="15.00390625" style="0" customWidth="1"/>
  </cols>
  <sheetData>
    <row r="1" spans="1:7" ht="16.5">
      <c r="A1" s="90" t="s">
        <v>0</v>
      </c>
      <c r="B1" s="90"/>
      <c r="C1" s="90"/>
      <c r="D1" s="90"/>
      <c r="E1" s="90"/>
      <c r="F1" s="90"/>
      <c r="G1" s="90"/>
    </row>
    <row r="2" spans="1:7" ht="16.5">
      <c r="A2" s="91" t="s">
        <v>1</v>
      </c>
      <c r="B2" s="92"/>
      <c r="C2" s="92"/>
      <c r="D2" s="92"/>
      <c r="E2" s="93"/>
      <c r="F2" s="93"/>
      <c r="G2" s="93"/>
    </row>
    <row r="3" spans="1:7" ht="16.5" customHeight="1">
      <c r="A3" s="3"/>
      <c r="B3" s="11"/>
      <c r="C3" s="26"/>
      <c r="D3" s="3"/>
      <c r="E3" s="2"/>
      <c r="F3" s="2"/>
      <c r="G3" s="3"/>
    </row>
    <row r="4" spans="1:7" ht="45.75" customHeight="1">
      <c r="A4" s="87" t="s">
        <v>25</v>
      </c>
      <c r="B4" s="87"/>
      <c r="C4" s="87"/>
      <c r="D4" s="87"/>
      <c r="E4" s="87"/>
      <c r="F4" s="87"/>
      <c r="G4" s="87"/>
    </row>
    <row r="5" spans="1:7" ht="12.75" customHeight="1">
      <c r="A5" s="4"/>
      <c r="B5" s="12"/>
      <c r="C5" s="27"/>
      <c r="D5" s="4"/>
      <c r="E5" s="4"/>
      <c r="F5" s="4"/>
      <c r="G5" s="4"/>
    </row>
    <row r="6" spans="1:7" ht="16.5">
      <c r="A6" s="88" t="s">
        <v>26</v>
      </c>
      <c r="B6" s="88"/>
      <c r="C6" s="88"/>
      <c r="D6" s="88"/>
      <c r="E6" s="88"/>
      <c r="F6" s="88"/>
      <c r="G6" s="88"/>
    </row>
    <row r="7" spans="1:7" ht="18" customHeight="1">
      <c r="A7" s="88" t="s">
        <v>5</v>
      </c>
      <c r="B7" s="88"/>
      <c r="C7" s="88"/>
      <c r="D7" s="88"/>
      <c r="E7" s="88"/>
      <c r="F7" s="88"/>
      <c r="G7" s="88"/>
    </row>
    <row r="8" ht="18" customHeight="1"/>
    <row r="9" spans="1:7" s="1" customFormat="1" ht="22.5" customHeight="1">
      <c r="A9" s="10" t="s">
        <v>10</v>
      </c>
      <c r="B9" s="99" t="s">
        <v>11</v>
      </c>
      <c r="C9" s="99"/>
      <c r="D9" s="8" t="s">
        <v>8</v>
      </c>
      <c r="E9" s="8" t="s">
        <v>12</v>
      </c>
      <c r="F9" s="8" t="s">
        <v>13</v>
      </c>
      <c r="G9" s="8" t="s">
        <v>14</v>
      </c>
    </row>
    <row r="10" spans="1:7" s="21" customFormat="1" ht="24.75" customHeight="1">
      <c r="A10" s="18">
        <v>1</v>
      </c>
      <c r="B10" s="25" t="s">
        <v>630</v>
      </c>
      <c r="C10" s="28" t="s">
        <v>631</v>
      </c>
      <c r="D10" s="19">
        <v>82050146</v>
      </c>
      <c r="E10" s="18">
        <v>85</v>
      </c>
      <c r="F10" s="19" t="s">
        <v>655</v>
      </c>
      <c r="G10" s="24"/>
    </row>
    <row r="11" spans="1:7" s="21" customFormat="1" ht="24.75" customHeight="1">
      <c r="A11" s="18">
        <v>2</v>
      </c>
      <c r="B11" s="25" t="s">
        <v>632</v>
      </c>
      <c r="C11" s="28" t="s">
        <v>39</v>
      </c>
      <c r="D11" s="19">
        <v>82051270</v>
      </c>
      <c r="E11" s="18">
        <v>83</v>
      </c>
      <c r="F11" s="19" t="s">
        <v>219</v>
      </c>
      <c r="G11" s="24"/>
    </row>
    <row r="12" spans="1:7" s="21" customFormat="1" ht="24.75" customHeight="1">
      <c r="A12" s="18">
        <v>3</v>
      </c>
      <c r="B12" s="25" t="s">
        <v>633</v>
      </c>
      <c r="C12" s="28" t="s">
        <v>39</v>
      </c>
      <c r="D12" s="19">
        <v>82050913</v>
      </c>
      <c r="E12" s="18">
        <v>82</v>
      </c>
      <c r="F12" s="19" t="s">
        <v>219</v>
      </c>
      <c r="G12" s="24"/>
    </row>
    <row r="13" spans="1:7" s="21" customFormat="1" ht="24.75" customHeight="1">
      <c r="A13" s="18">
        <v>4</v>
      </c>
      <c r="B13" s="25" t="s">
        <v>53</v>
      </c>
      <c r="C13" s="28" t="s">
        <v>634</v>
      </c>
      <c r="D13" s="19">
        <v>82050385</v>
      </c>
      <c r="E13" s="18">
        <v>78</v>
      </c>
      <c r="F13" s="19" t="s">
        <v>656</v>
      </c>
      <c r="G13" s="24"/>
    </row>
    <row r="14" spans="1:7" s="21" customFormat="1" ht="24.75" customHeight="1">
      <c r="A14" s="18">
        <v>5</v>
      </c>
      <c r="B14" s="25" t="s">
        <v>635</v>
      </c>
      <c r="C14" s="28" t="s">
        <v>636</v>
      </c>
      <c r="D14" s="19">
        <v>82050207</v>
      </c>
      <c r="E14" s="18">
        <v>85</v>
      </c>
      <c r="F14" s="19" t="s">
        <v>219</v>
      </c>
      <c r="G14" s="24"/>
    </row>
    <row r="15" spans="1:7" s="21" customFormat="1" ht="24.75" customHeight="1">
      <c r="A15" s="18">
        <v>6</v>
      </c>
      <c r="B15" s="25" t="s">
        <v>637</v>
      </c>
      <c r="C15" s="28" t="s">
        <v>638</v>
      </c>
      <c r="D15" s="19">
        <v>82042205</v>
      </c>
      <c r="E15" s="18">
        <v>72</v>
      </c>
      <c r="F15" s="19" t="s">
        <v>140</v>
      </c>
      <c r="G15" s="24"/>
    </row>
    <row r="16" spans="1:7" s="21" customFormat="1" ht="24.75" customHeight="1">
      <c r="A16" s="18">
        <v>7</v>
      </c>
      <c r="B16" s="25" t="s">
        <v>639</v>
      </c>
      <c r="C16" s="28" t="s">
        <v>638</v>
      </c>
      <c r="D16" s="19">
        <v>82054029</v>
      </c>
      <c r="E16" s="18">
        <v>73</v>
      </c>
      <c r="F16" s="19" t="s">
        <v>140</v>
      </c>
      <c r="G16" s="24"/>
    </row>
    <row r="17" spans="1:7" s="21" customFormat="1" ht="24.75" customHeight="1">
      <c r="A17" s="18">
        <v>8</v>
      </c>
      <c r="B17" s="25" t="s">
        <v>95</v>
      </c>
      <c r="C17" s="28" t="s">
        <v>65</v>
      </c>
      <c r="D17" s="19">
        <v>82056942</v>
      </c>
      <c r="E17" s="18">
        <v>86</v>
      </c>
      <c r="F17" s="19" t="s">
        <v>219</v>
      </c>
      <c r="G17" s="24"/>
    </row>
    <row r="18" spans="1:7" s="21" customFormat="1" ht="24.75" customHeight="1">
      <c r="A18" s="18">
        <v>9</v>
      </c>
      <c r="B18" s="25" t="s">
        <v>640</v>
      </c>
      <c r="C18" s="28" t="s">
        <v>641</v>
      </c>
      <c r="D18" s="19">
        <v>82052060</v>
      </c>
      <c r="E18" s="18">
        <v>71</v>
      </c>
      <c r="F18" s="19" t="s">
        <v>140</v>
      </c>
      <c r="G18" s="24"/>
    </row>
    <row r="19" spans="1:7" s="21" customFormat="1" ht="24.75" customHeight="1">
      <c r="A19" s="18">
        <v>10</v>
      </c>
      <c r="B19" s="25" t="s">
        <v>53</v>
      </c>
      <c r="C19" s="28" t="s">
        <v>642</v>
      </c>
      <c r="D19" s="19">
        <v>82040678</v>
      </c>
      <c r="E19" s="18">
        <v>71</v>
      </c>
      <c r="F19" s="19" t="s">
        <v>140</v>
      </c>
      <c r="G19" s="24"/>
    </row>
    <row r="20" spans="1:7" s="21" customFormat="1" ht="24.75" customHeight="1">
      <c r="A20" s="18">
        <v>11</v>
      </c>
      <c r="B20" s="25" t="s">
        <v>643</v>
      </c>
      <c r="C20" s="28" t="s">
        <v>644</v>
      </c>
      <c r="D20" s="19">
        <v>82055372</v>
      </c>
      <c r="E20" s="18">
        <v>84</v>
      </c>
      <c r="F20" s="19" t="s">
        <v>219</v>
      </c>
      <c r="G20" s="24"/>
    </row>
    <row r="21" spans="1:7" s="21" customFormat="1" ht="24.75" customHeight="1">
      <c r="A21" s="18">
        <v>12</v>
      </c>
      <c r="B21" s="25" t="s">
        <v>40</v>
      </c>
      <c r="C21" s="28" t="s">
        <v>81</v>
      </c>
      <c r="D21" s="19">
        <v>82051243</v>
      </c>
      <c r="E21" s="18">
        <v>87</v>
      </c>
      <c r="F21" s="19" t="s">
        <v>219</v>
      </c>
      <c r="G21" s="24"/>
    </row>
    <row r="22" spans="1:7" s="21" customFormat="1" ht="24.75" customHeight="1">
      <c r="A22" s="18">
        <v>13</v>
      </c>
      <c r="B22" s="25" t="s">
        <v>163</v>
      </c>
      <c r="C22" s="28" t="s">
        <v>83</v>
      </c>
      <c r="D22" s="19">
        <v>82050878</v>
      </c>
      <c r="E22" s="18">
        <v>79</v>
      </c>
      <c r="F22" s="19" t="s">
        <v>140</v>
      </c>
      <c r="G22" s="24"/>
    </row>
    <row r="23" spans="1:7" s="21" customFormat="1" ht="24.75" customHeight="1">
      <c r="A23" s="18">
        <v>14</v>
      </c>
      <c r="B23" s="25" t="s">
        <v>645</v>
      </c>
      <c r="C23" s="28" t="s">
        <v>83</v>
      </c>
      <c r="D23" s="19">
        <v>82055868</v>
      </c>
      <c r="E23" s="18">
        <v>82</v>
      </c>
      <c r="F23" s="19" t="s">
        <v>219</v>
      </c>
      <c r="G23" s="24"/>
    </row>
    <row r="24" spans="1:7" s="21" customFormat="1" ht="24.75" customHeight="1">
      <c r="A24" s="18">
        <v>15</v>
      </c>
      <c r="B24" s="25" t="s">
        <v>646</v>
      </c>
      <c r="C24" s="28" t="s">
        <v>602</v>
      </c>
      <c r="D24" s="19">
        <v>82053994</v>
      </c>
      <c r="E24" s="18">
        <v>87</v>
      </c>
      <c r="F24" s="19" t="s">
        <v>219</v>
      </c>
      <c r="G24" s="24"/>
    </row>
    <row r="25" spans="1:7" s="21" customFormat="1" ht="24.75" customHeight="1">
      <c r="A25" s="18">
        <v>16</v>
      </c>
      <c r="B25" s="25" t="s">
        <v>68</v>
      </c>
      <c r="C25" s="28" t="s">
        <v>516</v>
      </c>
      <c r="D25" s="19">
        <v>82052088</v>
      </c>
      <c r="E25" s="18">
        <v>79</v>
      </c>
      <c r="F25" s="19" t="s">
        <v>140</v>
      </c>
      <c r="G25" s="24"/>
    </row>
    <row r="26" spans="1:7" s="21" customFormat="1" ht="24.75" customHeight="1">
      <c r="A26" s="18">
        <v>17</v>
      </c>
      <c r="B26" s="25" t="s">
        <v>464</v>
      </c>
      <c r="C26" s="28" t="s">
        <v>647</v>
      </c>
      <c r="D26" s="19">
        <v>82054805</v>
      </c>
      <c r="E26" s="18">
        <v>80</v>
      </c>
      <c r="F26" s="19" t="s">
        <v>219</v>
      </c>
      <c r="G26" s="24"/>
    </row>
    <row r="27" spans="1:7" s="21" customFormat="1" ht="24.75" customHeight="1">
      <c r="A27" s="18">
        <v>18</v>
      </c>
      <c r="B27" s="25" t="s">
        <v>161</v>
      </c>
      <c r="C27" s="28" t="s">
        <v>648</v>
      </c>
      <c r="D27" s="19">
        <v>82051670</v>
      </c>
      <c r="E27" s="18">
        <v>80</v>
      </c>
      <c r="F27" s="19" t="s">
        <v>219</v>
      </c>
      <c r="G27" s="24"/>
    </row>
    <row r="28" spans="1:7" s="21" customFormat="1" ht="24.75" customHeight="1">
      <c r="A28" s="18">
        <v>19</v>
      </c>
      <c r="B28" s="25" t="s">
        <v>649</v>
      </c>
      <c r="C28" s="28" t="s">
        <v>183</v>
      </c>
      <c r="D28" s="19">
        <v>82053362</v>
      </c>
      <c r="E28" s="18">
        <v>86</v>
      </c>
      <c r="F28" s="19" t="s">
        <v>219</v>
      </c>
      <c r="G28" s="24"/>
    </row>
    <row r="29" spans="1:7" s="21" customFormat="1" ht="24.75" customHeight="1">
      <c r="A29" s="18">
        <v>20</v>
      </c>
      <c r="B29" s="25" t="s">
        <v>650</v>
      </c>
      <c r="C29" s="28" t="s">
        <v>651</v>
      </c>
      <c r="D29" s="19">
        <v>82041205</v>
      </c>
      <c r="E29" s="18">
        <v>71</v>
      </c>
      <c r="F29" s="19" t="s">
        <v>140</v>
      </c>
      <c r="G29" s="24"/>
    </row>
    <row r="30" spans="1:7" s="21" customFormat="1" ht="24.75" customHeight="1">
      <c r="A30" s="18">
        <v>21</v>
      </c>
      <c r="B30" s="25" t="s">
        <v>44</v>
      </c>
      <c r="C30" s="28" t="s">
        <v>110</v>
      </c>
      <c r="D30" s="19">
        <v>82052102</v>
      </c>
      <c r="E30" s="18">
        <v>84</v>
      </c>
      <c r="F30" s="19" t="s">
        <v>219</v>
      </c>
      <c r="G30" s="24"/>
    </row>
    <row r="31" spans="1:7" s="21" customFormat="1" ht="24.75" customHeight="1">
      <c r="A31" s="18">
        <v>22</v>
      </c>
      <c r="B31" s="25" t="s">
        <v>53</v>
      </c>
      <c r="C31" s="28" t="s">
        <v>652</v>
      </c>
      <c r="D31" s="19">
        <v>82052105</v>
      </c>
      <c r="E31" s="18">
        <v>80</v>
      </c>
      <c r="F31" s="19" t="s">
        <v>219</v>
      </c>
      <c r="G31" s="24"/>
    </row>
    <row r="32" spans="1:7" s="21" customFormat="1" ht="24.75" customHeight="1">
      <c r="A32" s="18">
        <v>23</v>
      </c>
      <c r="B32" s="25" t="s">
        <v>587</v>
      </c>
      <c r="C32" s="28" t="s">
        <v>119</v>
      </c>
      <c r="D32" s="19">
        <v>82050683</v>
      </c>
      <c r="E32" s="18">
        <v>81</v>
      </c>
      <c r="F32" s="19" t="s">
        <v>219</v>
      </c>
      <c r="G32" s="24"/>
    </row>
    <row r="33" spans="1:7" s="21" customFormat="1" ht="24.75" customHeight="1">
      <c r="A33" s="18">
        <v>24</v>
      </c>
      <c r="B33" s="25" t="s">
        <v>653</v>
      </c>
      <c r="C33" s="28" t="s">
        <v>119</v>
      </c>
      <c r="D33" s="19">
        <v>82041302</v>
      </c>
      <c r="E33" s="18">
        <v>79</v>
      </c>
      <c r="F33" s="19" t="s">
        <v>140</v>
      </c>
      <c r="G33" s="24"/>
    </row>
    <row r="34" spans="1:7" s="21" customFormat="1" ht="24.75" customHeight="1">
      <c r="A34" s="18">
        <v>25</v>
      </c>
      <c r="B34" s="25" t="s">
        <v>654</v>
      </c>
      <c r="C34" s="28" t="s">
        <v>521</v>
      </c>
      <c r="D34" s="19">
        <v>82052117</v>
      </c>
      <c r="E34" s="18">
        <v>78</v>
      </c>
      <c r="F34" s="19" t="s">
        <v>140</v>
      </c>
      <c r="G34" s="24"/>
    </row>
    <row r="35" spans="1:7" s="21" customFormat="1" ht="24.75" customHeight="1">
      <c r="A35" s="18">
        <v>26</v>
      </c>
      <c r="B35" s="25" t="s">
        <v>53</v>
      </c>
      <c r="C35" s="28" t="s">
        <v>625</v>
      </c>
      <c r="D35" s="19">
        <v>82051060</v>
      </c>
      <c r="E35" s="18">
        <v>78</v>
      </c>
      <c r="F35" s="19" t="s">
        <v>140</v>
      </c>
      <c r="G35" s="24"/>
    </row>
    <row r="36" spans="1:7" s="21" customFormat="1" ht="24.75" customHeight="1">
      <c r="A36" s="18">
        <v>27</v>
      </c>
      <c r="B36" s="25" t="s">
        <v>517</v>
      </c>
      <c r="C36" s="28" t="s">
        <v>629</v>
      </c>
      <c r="D36" s="19">
        <v>82055523</v>
      </c>
      <c r="E36" s="18">
        <v>77</v>
      </c>
      <c r="F36" s="19" t="s">
        <v>140</v>
      </c>
      <c r="G36" s="24"/>
    </row>
    <row r="38" spans="4:7" ht="16.5">
      <c r="D38" s="89" t="s">
        <v>27</v>
      </c>
      <c r="E38" s="89"/>
      <c r="F38" s="89"/>
      <c r="G38" s="89"/>
    </row>
    <row r="39" spans="4:7" ht="18.75">
      <c r="D39" s="86" t="s">
        <v>15</v>
      </c>
      <c r="E39" s="86"/>
      <c r="F39" s="86"/>
      <c r="G39" s="86"/>
    </row>
    <row r="40" spans="4:7" ht="18.75">
      <c r="D40" s="1"/>
      <c r="E40" s="6"/>
      <c r="F40" s="6"/>
      <c r="G40" s="7"/>
    </row>
    <row r="41" spans="4:7" ht="18.75">
      <c r="D41" s="1"/>
      <c r="E41" s="6"/>
      <c r="F41" s="6"/>
      <c r="G41" s="7"/>
    </row>
    <row r="42" spans="4:7" ht="18.75">
      <c r="D42" s="1"/>
      <c r="E42" s="6"/>
      <c r="F42" s="6"/>
      <c r="G42" s="7"/>
    </row>
    <row r="43" spans="4:7" ht="18.75">
      <c r="D43" s="86" t="s">
        <v>16</v>
      </c>
      <c r="E43" s="86"/>
      <c r="F43" s="86"/>
      <c r="G43" s="86"/>
    </row>
  </sheetData>
  <sheetProtection/>
  <mergeCells count="11">
    <mergeCell ref="A1:D1"/>
    <mergeCell ref="E1:G1"/>
    <mergeCell ref="A2:D2"/>
    <mergeCell ref="E2:G2"/>
    <mergeCell ref="D43:G43"/>
    <mergeCell ref="A4:G4"/>
    <mergeCell ref="A6:G6"/>
    <mergeCell ref="A7:G7"/>
    <mergeCell ref="D38:G38"/>
    <mergeCell ref="D39:G39"/>
    <mergeCell ref="B9:C9"/>
  </mergeCells>
  <printOptions/>
  <pageMargins left="0.83" right="0.49" top="0.49" bottom="0.3" header="0.31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28">
      <selection activeCell="G48" sqref="G48"/>
    </sheetView>
  </sheetViews>
  <sheetFormatPr defaultColWidth="9.140625" defaultRowHeight="12.75"/>
  <cols>
    <col min="1" max="1" width="5.28125" style="0" customWidth="1"/>
    <col min="2" max="2" width="19.421875" style="36" customWidth="1"/>
    <col min="3" max="3" width="10.28125" style="38" customWidth="1"/>
    <col min="4" max="4" width="13.28125" style="0" customWidth="1"/>
    <col min="5" max="5" width="15.57421875" style="0" customWidth="1"/>
    <col min="6" max="6" width="13.00390625" style="0" customWidth="1"/>
    <col min="7" max="7" width="18.140625" style="0" customWidth="1"/>
  </cols>
  <sheetData>
    <row r="1" spans="1:7" ht="16.5">
      <c r="A1" s="90" t="s">
        <v>0</v>
      </c>
      <c r="B1" s="90"/>
      <c r="C1" s="90"/>
      <c r="D1" s="90"/>
      <c r="E1" s="90"/>
      <c r="F1" s="90"/>
      <c r="G1" s="90"/>
    </row>
    <row r="2" spans="1:7" ht="16.5">
      <c r="A2" s="91" t="s">
        <v>1</v>
      </c>
      <c r="B2" s="92"/>
      <c r="C2" s="92"/>
      <c r="D2" s="92"/>
      <c r="E2" s="93"/>
      <c r="F2" s="93"/>
      <c r="G2" s="93"/>
    </row>
    <row r="3" spans="1:7" ht="13.5" customHeight="1">
      <c r="A3" s="3"/>
      <c r="B3" s="30"/>
      <c r="C3" s="37"/>
      <c r="D3" s="3"/>
      <c r="E3" s="2"/>
      <c r="F3" s="2"/>
      <c r="G3" s="3"/>
    </row>
    <row r="4" spans="1:7" ht="45.75" customHeight="1">
      <c r="A4" s="87" t="s">
        <v>25</v>
      </c>
      <c r="B4" s="87"/>
      <c r="C4" s="87"/>
      <c r="D4" s="87"/>
      <c r="E4" s="87"/>
      <c r="F4" s="87"/>
      <c r="G4" s="87"/>
    </row>
    <row r="5" spans="1:7" ht="16.5">
      <c r="A5" s="4"/>
      <c r="B5" s="12"/>
      <c r="C5" s="27"/>
      <c r="D5" s="4"/>
      <c r="E5" s="4"/>
      <c r="F5" s="4"/>
      <c r="G5" s="4"/>
    </row>
    <row r="6" spans="1:7" ht="16.5">
      <c r="A6" s="88" t="s">
        <v>26</v>
      </c>
      <c r="B6" s="88"/>
      <c r="C6" s="88"/>
      <c r="D6" s="88"/>
      <c r="E6" s="88"/>
      <c r="F6" s="88"/>
      <c r="G6" s="88"/>
    </row>
    <row r="7" spans="1:7" ht="16.5">
      <c r="A7" s="88" t="s">
        <v>20</v>
      </c>
      <c r="B7" s="88"/>
      <c r="C7" s="88"/>
      <c r="D7" s="88"/>
      <c r="E7" s="88"/>
      <c r="F7" s="88"/>
      <c r="G7" s="88"/>
    </row>
    <row r="8" ht="15.75" customHeight="1"/>
    <row r="9" spans="1:7" s="1" customFormat="1" ht="18" customHeight="1">
      <c r="A9" s="10" t="s">
        <v>10</v>
      </c>
      <c r="B9" s="99" t="s">
        <v>11</v>
      </c>
      <c r="C9" s="99"/>
      <c r="D9" s="8" t="s">
        <v>8</v>
      </c>
      <c r="E9" s="8" t="s">
        <v>12</v>
      </c>
      <c r="F9" s="8" t="s">
        <v>13</v>
      </c>
      <c r="G9" s="8" t="s">
        <v>14</v>
      </c>
    </row>
    <row r="10" spans="1:7" ht="18" customHeight="1">
      <c r="A10" s="19">
        <v>1</v>
      </c>
      <c r="B10" s="35" t="s">
        <v>577</v>
      </c>
      <c r="C10" s="23" t="s">
        <v>29</v>
      </c>
      <c r="D10" s="47">
        <v>80700040</v>
      </c>
      <c r="E10" s="47">
        <v>70</v>
      </c>
      <c r="F10" s="19" t="s">
        <v>140</v>
      </c>
      <c r="G10" s="19"/>
    </row>
    <row r="11" spans="1:7" ht="18" customHeight="1">
      <c r="A11" s="19">
        <v>2</v>
      </c>
      <c r="B11" s="43" t="s">
        <v>658</v>
      </c>
      <c r="C11" s="23" t="s">
        <v>29</v>
      </c>
      <c r="D11" s="47">
        <v>80800328</v>
      </c>
      <c r="E11" s="47">
        <v>0</v>
      </c>
      <c r="F11" s="19" t="s">
        <v>138</v>
      </c>
      <c r="G11" s="19" t="s">
        <v>139</v>
      </c>
    </row>
    <row r="12" spans="1:7" ht="18" customHeight="1">
      <c r="A12" s="19">
        <v>3</v>
      </c>
      <c r="B12" s="35" t="s">
        <v>590</v>
      </c>
      <c r="C12" s="23" t="s">
        <v>150</v>
      </c>
      <c r="D12" s="47">
        <v>80805309</v>
      </c>
      <c r="E12" s="47">
        <v>0</v>
      </c>
      <c r="F12" s="19" t="s">
        <v>138</v>
      </c>
      <c r="G12" s="19" t="s">
        <v>139</v>
      </c>
    </row>
    <row r="13" spans="1:7" ht="18" customHeight="1">
      <c r="A13" s="19">
        <v>4</v>
      </c>
      <c r="B13" s="35" t="s">
        <v>474</v>
      </c>
      <c r="C13" s="23" t="s">
        <v>150</v>
      </c>
      <c r="D13" s="47">
        <v>80801043</v>
      </c>
      <c r="E13" s="47">
        <v>72</v>
      </c>
      <c r="F13" s="19" t="s">
        <v>140</v>
      </c>
      <c r="G13" s="19"/>
    </row>
    <row r="14" spans="1:7" ht="18" customHeight="1">
      <c r="A14" s="19">
        <v>5</v>
      </c>
      <c r="B14" s="35" t="s">
        <v>659</v>
      </c>
      <c r="C14" s="23" t="s">
        <v>660</v>
      </c>
      <c r="D14" s="47">
        <v>80700712</v>
      </c>
      <c r="E14" s="47">
        <v>0</v>
      </c>
      <c r="F14" s="19" t="s">
        <v>138</v>
      </c>
      <c r="G14" s="19" t="s">
        <v>139</v>
      </c>
    </row>
    <row r="15" spans="1:7" ht="18" customHeight="1">
      <c r="A15" s="19">
        <v>6</v>
      </c>
      <c r="B15" s="35" t="s">
        <v>661</v>
      </c>
      <c r="C15" s="23" t="s">
        <v>657</v>
      </c>
      <c r="D15" s="47">
        <v>80701012</v>
      </c>
      <c r="E15" s="47">
        <v>0</v>
      </c>
      <c r="F15" s="19" t="s">
        <v>138</v>
      </c>
      <c r="G15" s="19" t="s">
        <v>139</v>
      </c>
    </row>
    <row r="16" spans="1:7" ht="18" customHeight="1">
      <c r="A16" s="19">
        <v>7</v>
      </c>
      <c r="B16" s="35" t="s">
        <v>662</v>
      </c>
      <c r="C16" s="23" t="s">
        <v>663</v>
      </c>
      <c r="D16" s="47">
        <v>80708602</v>
      </c>
      <c r="E16" s="47">
        <v>0</v>
      </c>
      <c r="F16" s="19" t="s">
        <v>138</v>
      </c>
      <c r="G16" s="19" t="s">
        <v>139</v>
      </c>
    </row>
    <row r="17" spans="1:7" ht="18" customHeight="1">
      <c r="A17" s="19">
        <v>8</v>
      </c>
      <c r="B17" s="35" t="s">
        <v>664</v>
      </c>
      <c r="C17" s="23" t="s">
        <v>513</v>
      </c>
      <c r="D17" s="47">
        <v>80702224</v>
      </c>
      <c r="E17" s="47">
        <v>0</v>
      </c>
      <c r="F17" s="19" t="s">
        <v>138</v>
      </c>
      <c r="G17" s="19" t="s">
        <v>139</v>
      </c>
    </row>
    <row r="18" spans="1:7" ht="18" customHeight="1">
      <c r="A18" s="19">
        <v>9</v>
      </c>
      <c r="B18" s="35" t="s">
        <v>478</v>
      </c>
      <c r="C18" s="23" t="s">
        <v>582</v>
      </c>
      <c r="D18" s="47">
        <v>80701453</v>
      </c>
      <c r="E18" s="47">
        <v>70</v>
      </c>
      <c r="F18" s="19" t="s">
        <v>140</v>
      </c>
      <c r="G18" s="19"/>
    </row>
    <row r="19" spans="1:7" ht="18" customHeight="1">
      <c r="A19" s="19">
        <v>10</v>
      </c>
      <c r="B19" s="35" t="s">
        <v>665</v>
      </c>
      <c r="C19" s="23" t="s">
        <v>43</v>
      </c>
      <c r="D19" s="47">
        <v>80704115</v>
      </c>
      <c r="E19" s="47">
        <v>0</v>
      </c>
      <c r="F19" s="19" t="s">
        <v>138</v>
      </c>
      <c r="G19" s="19" t="s">
        <v>139</v>
      </c>
    </row>
    <row r="20" spans="1:7" ht="18" customHeight="1">
      <c r="A20" s="19">
        <v>11</v>
      </c>
      <c r="B20" s="35" t="s">
        <v>666</v>
      </c>
      <c r="C20" s="23" t="s">
        <v>50</v>
      </c>
      <c r="D20" s="47">
        <v>80804459</v>
      </c>
      <c r="E20" s="47">
        <v>75</v>
      </c>
      <c r="F20" s="19" t="s">
        <v>140</v>
      </c>
      <c r="G20" s="19"/>
    </row>
    <row r="21" spans="1:7" ht="18" customHeight="1">
      <c r="A21" s="19">
        <v>12</v>
      </c>
      <c r="B21" s="35" t="s">
        <v>319</v>
      </c>
      <c r="C21" s="23" t="s">
        <v>585</v>
      </c>
      <c r="D21" s="47">
        <v>80816731</v>
      </c>
      <c r="E21" s="47">
        <v>0</v>
      </c>
      <c r="F21" s="19" t="s">
        <v>138</v>
      </c>
      <c r="G21" s="19" t="s">
        <v>139</v>
      </c>
    </row>
    <row r="22" spans="1:7" ht="18" customHeight="1">
      <c r="A22" s="19">
        <v>13</v>
      </c>
      <c r="B22" s="35" t="s">
        <v>161</v>
      </c>
      <c r="C22" s="23" t="s">
        <v>56</v>
      </c>
      <c r="D22" s="47">
        <v>80801859</v>
      </c>
      <c r="E22" s="47">
        <v>77</v>
      </c>
      <c r="F22" s="19" t="s">
        <v>140</v>
      </c>
      <c r="G22" s="19"/>
    </row>
    <row r="23" spans="1:7" ht="18" customHeight="1">
      <c r="A23" s="19">
        <v>14</v>
      </c>
      <c r="B23" s="35" t="s">
        <v>667</v>
      </c>
      <c r="C23" s="23" t="s">
        <v>514</v>
      </c>
      <c r="D23" s="47">
        <v>80800524</v>
      </c>
      <c r="E23" s="47">
        <v>80</v>
      </c>
      <c r="F23" s="19" t="s">
        <v>219</v>
      </c>
      <c r="G23" s="19"/>
    </row>
    <row r="24" spans="1:7" ht="18" customHeight="1">
      <c r="A24" s="19">
        <v>15</v>
      </c>
      <c r="B24" s="35" t="s">
        <v>668</v>
      </c>
      <c r="C24" s="23" t="s">
        <v>65</v>
      </c>
      <c r="D24" s="47">
        <v>80700975</v>
      </c>
      <c r="E24" s="47">
        <v>0</v>
      </c>
      <c r="F24" s="19" t="s">
        <v>138</v>
      </c>
      <c r="G24" s="19" t="s">
        <v>139</v>
      </c>
    </row>
    <row r="25" spans="1:7" ht="18" customHeight="1">
      <c r="A25" s="19">
        <v>16</v>
      </c>
      <c r="B25" s="35" t="s">
        <v>156</v>
      </c>
      <c r="C25" s="23" t="s">
        <v>669</v>
      </c>
      <c r="D25" s="47">
        <v>80806473</v>
      </c>
      <c r="E25" s="47">
        <v>82</v>
      </c>
      <c r="F25" s="19" t="s">
        <v>219</v>
      </c>
      <c r="G25" s="19"/>
    </row>
    <row r="26" spans="1:7" ht="18" customHeight="1">
      <c r="A26" s="19">
        <v>17</v>
      </c>
      <c r="B26" s="35" t="s">
        <v>229</v>
      </c>
      <c r="C26" s="23" t="s">
        <v>670</v>
      </c>
      <c r="D26" s="47">
        <v>80704305</v>
      </c>
      <c r="E26" s="47">
        <v>0</v>
      </c>
      <c r="F26" s="19" t="s">
        <v>138</v>
      </c>
      <c r="G26" s="19" t="s">
        <v>139</v>
      </c>
    </row>
    <row r="27" spans="1:7" ht="18" customHeight="1">
      <c r="A27" s="19">
        <v>18</v>
      </c>
      <c r="B27" s="35" t="s">
        <v>329</v>
      </c>
      <c r="C27" s="23" t="s">
        <v>81</v>
      </c>
      <c r="D27" s="47">
        <v>80803581</v>
      </c>
      <c r="E27" s="47">
        <v>76</v>
      </c>
      <c r="F27" s="19" t="s">
        <v>140</v>
      </c>
      <c r="G27" s="19"/>
    </row>
    <row r="28" spans="1:7" ht="18" customHeight="1">
      <c r="A28" s="19">
        <v>19</v>
      </c>
      <c r="B28" s="35" t="s">
        <v>128</v>
      </c>
      <c r="C28" s="23" t="s">
        <v>83</v>
      </c>
      <c r="D28" s="47">
        <v>80750686</v>
      </c>
      <c r="E28" s="47">
        <v>67</v>
      </c>
      <c r="F28" s="19" t="s">
        <v>141</v>
      </c>
      <c r="G28" s="19"/>
    </row>
    <row r="29" spans="1:7" ht="18" customHeight="1">
      <c r="A29" s="19">
        <v>20</v>
      </c>
      <c r="B29" s="35" t="s">
        <v>671</v>
      </c>
      <c r="C29" s="23" t="s">
        <v>83</v>
      </c>
      <c r="D29" s="47">
        <v>80704150</v>
      </c>
      <c r="E29" s="47">
        <v>0</v>
      </c>
      <c r="F29" s="19" t="s">
        <v>138</v>
      </c>
      <c r="G29" s="19" t="s">
        <v>139</v>
      </c>
    </row>
    <row r="30" spans="1:7" ht="18" customHeight="1">
      <c r="A30" s="19">
        <v>21</v>
      </c>
      <c r="B30" s="35" t="s">
        <v>672</v>
      </c>
      <c r="C30" s="23" t="s">
        <v>90</v>
      </c>
      <c r="D30" s="47">
        <v>80810132</v>
      </c>
      <c r="E30" s="47">
        <v>0</v>
      </c>
      <c r="F30" s="19" t="s">
        <v>138</v>
      </c>
      <c r="G30" s="19" t="s">
        <v>139</v>
      </c>
    </row>
    <row r="31" spans="1:7" ht="18" customHeight="1">
      <c r="A31" s="19">
        <v>22</v>
      </c>
      <c r="B31" s="35" t="s">
        <v>35</v>
      </c>
      <c r="C31" s="23" t="s">
        <v>515</v>
      </c>
      <c r="D31" s="47">
        <v>80804235</v>
      </c>
      <c r="E31" s="47">
        <v>80</v>
      </c>
      <c r="F31" s="19" t="s">
        <v>219</v>
      </c>
      <c r="G31" s="19"/>
    </row>
    <row r="32" spans="1:7" ht="18" customHeight="1">
      <c r="A32" s="19">
        <v>23</v>
      </c>
      <c r="B32" s="35" t="s">
        <v>673</v>
      </c>
      <c r="C32" s="23" t="s">
        <v>674</v>
      </c>
      <c r="D32" s="47">
        <v>80703586</v>
      </c>
      <c r="E32" s="47">
        <v>0</v>
      </c>
      <c r="F32" s="19" t="s">
        <v>138</v>
      </c>
      <c r="G32" s="19" t="s">
        <v>139</v>
      </c>
    </row>
    <row r="33" spans="1:7" ht="18" customHeight="1">
      <c r="A33" s="19">
        <v>24</v>
      </c>
      <c r="B33" s="35" t="s">
        <v>675</v>
      </c>
      <c r="C33" s="23" t="s">
        <v>676</v>
      </c>
      <c r="D33" s="47">
        <v>80812510</v>
      </c>
      <c r="E33" s="47">
        <v>0</v>
      </c>
      <c r="F33" s="19" t="s">
        <v>138</v>
      </c>
      <c r="G33" s="19" t="s">
        <v>139</v>
      </c>
    </row>
    <row r="34" spans="1:7" ht="18" customHeight="1">
      <c r="A34" s="19">
        <v>25</v>
      </c>
      <c r="B34" s="35" t="s">
        <v>677</v>
      </c>
      <c r="C34" s="23" t="s">
        <v>103</v>
      </c>
      <c r="D34" s="47">
        <v>80813074</v>
      </c>
      <c r="E34" s="47">
        <v>0</v>
      </c>
      <c r="F34" s="19" t="s">
        <v>138</v>
      </c>
      <c r="G34" s="19" t="s">
        <v>139</v>
      </c>
    </row>
    <row r="35" spans="1:7" ht="18" customHeight="1">
      <c r="A35" s="19">
        <v>26</v>
      </c>
      <c r="B35" s="35" t="s">
        <v>562</v>
      </c>
      <c r="C35" s="23" t="s">
        <v>180</v>
      </c>
      <c r="D35" s="47">
        <v>80732067</v>
      </c>
      <c r="E35" s="47">
        <v>0</v>
      </c>
      <c r="F35" s="19" t="s">
        <v>138</v>
      </c>
      <c r="G35" s="19" t="s">
        <v>139</v>
      </c>
    </row>
    <row r="36" spans="1:7" ht="18" customHeight="1">
      <c r="A36" s="19">
        <v>27</v>
      </c>
      <c r="B36" s="35" t="s">
        <v>329</v>
      </c>
      <c r="C36" s="23" t="s">
        <v>109</v>
      </c>
      <c r="D36" s="47">
        <v>80805275</v>
      </c>
      <c r="E36" s="47">
        <v>77</v>
      </c>
      <c r="F36" s="19" t="s">
        <v>140</v>
      </c>
      <c r="G36" s="19"/>
    </row>
    <row r="37" spans="1:7" ht="18" customHeight="1">
      <c r="A37" s="19">
        <v>28</v>
      </c>
      <c r="B37" s="35" t="s">
        <v>678</v>
      </c>
      <c r="C37" s="23" t="s">
        <v>610</v>
      </c>
      <c r="D37" s="47">
        <v>80805155</v>
      </c>
      <c r="E37" s="47">
        <v>70</v>
      </c>
      <c r="F37" s="19" t="s">
        <v>140</v>
      </c>
      <c r="G37" s="19"/>
    </row>
    <row r="38" spans="1:7" ht="18" customHeight="1">
      <c r="A38" s="19">
        <v>29</v>
      </c>
      <c r="B38" s="35" t="s">
        <v>679</v>
      </c>
      <c r="C38" s="23" t="s">
        <v>183</v>
      </c>
      <c r="D38" s="47">
        <v>80802231</v>
      </c>
      <c r="E38" s="47">
        <v>0</v>
      </c>
      <c r="F38" s="19" t="s">
        <v>138</v>
      </c>
      <c r="G38" s="19" t="s">
        <v>139</v>
      </c>
    </row>
    <row r="39" spans="1:7" ht="18" customHeight="1">
      <c r="A39" s="19">
        <v>30</v>
      </c>
      <c r="B39" s="35" t="s">
        <v>113</v>
      </c>
      <c r="C39" s="23" t="s">
        <v>680</v>
      </c>
      <c r="D39" s="47">
        <v>80707974</v>
      </c>
      <c r="E39" s="47">
        <v>0</v>
      </c>
      <c r="F39" s="19" t="s">
        <v>138</v>
      </c>
      <c r="G39" s="19" t="s">
        <v>139</v>
      </c>
    </row>
    <row r="40" spans="1:7" ht="18" customHeight="1">
      <c r="A40" s="19">
        <v>31</v>
      </c>
      <c r="B40" s="35" t="s">
        <v>681</v>
      </c>
      <c r="C40" s="23" t="s">
        <v>682</v>
      </c>
      <c r="D40" s="47">
        <v>80810840</v>
      </c>
      <c r="E40" s="47">
        <v>70</v>
      </c>
      <c r="F40" s="19" t="s">
        <v>140</v>
      </c>
      <c r="G40" s="19"/>
    </row>
    <row r="41" spans="1:7" ht="18" customHeight="1">
      <c r="A41" s="19">
        <v>32</v>
      </c>
      <c r="B41" s="35" t="s">
        <v>683</v>
      </c>
      <c r="C41" s="23" t="s">
        <v>114</v>
      </c>
      <c r="D41" s="47">
        <v>80704215</v>
      </c>
      <c r="E41" s="47">
        <v>80</v>
      </c>
      <c r="F41" s="19" t="s">
        <v>219</v>
      </c>
      <c r="G41" s="19"/>
    </row>
    <row r="42" spans="1:7" ht="18" customHeight="1">
      <c r="A42" s="19">
        <v>33</v>
      </c>
      <c r="B42" s="35" t="s">
        <v>53</v>
      </c>
      <c r="C42" s="23" t="s">
        <v>684</v>
      </c>
      <c r="D42" s="47">
        <v>80709189</v>
      </c>
      <c r="E42" s="47">
        <v>60</v>
      </c>
      <c r="F42" s="19" t="s">
        <v>141</v>
      </c>
      <c r="G42" s="19"/>
    </row>
    <row r="43" spans="1:7" ht="18" customHeight="1">
      <c r="A43" s="19">
        <v>34</v>
      </c>
      <c r="B43" s="35" t="s">
        <v>329</v>
      </c>
      <c r="C43" s="23" t="s">
        <v>521</v>
      </c>
      <c r="D43" s="47">
        <v>80707211</v>
      </c>
      <c r="E43" s="47">
        <v>77</v>
      </c>
      <c r="F43" s="19" t="s">
        <v>140</v>
      </c>
      <c r="G43" s="19"/>
    </row>
    <row r="44" spans="1:7" ht="18" customHeight="1">
      <c r="A44" s="19">
        <v>35</v>
      </c>
      <c r="B44" s="35" t="s">
        <v>156</v>
      </c>
      <c r="C44" s="23" t="s">
        <v>625</v>
      </c>
      <c r="D44" s="47">
        <v>80709873</v>
      </c>
      <c r="E44" s="47">
        <v>70</v>
      </c>
      <c r="F44" s="19" t="s">
        <v>140</v>
      </c>
      <c r="G44" s="19"/>
    </row>
    <row r="45" spans="1:7" ht="18" customHeight="1">
      <c r="A45" s="19">
        <v>36</v>
      </c>
      <c r="B45" s="35" t="s">
        <v>204</v>
      </c>
      <c r="C45" s="23" t="s">
        <v>131</v>
      </c>
      <c r="D45" s="47">
        <v>80712624</v>
      </c>
      <c r="E45" s="47">
        <v>0</v>
      </c>
      <c r="F45" s="19" t="s">
        <v>138</v>
      </c>
      <c r="G45" s="19" t="s">
        <v>139</v>
      </c>
    </row>
    <row r="46" spans="1:7" ht="18" customHeight="1">
      <c r="A46" s="19">
        <v>37</v>
      </c>
      <c r="B46" s="35" t="s">
        <v>685</v>
      </c>
      <c r="C46" s="23" t="s">
        <v>131</v>
      </c>
      <c r="D46" s="47">
        <v>80814073</v>
      </c>
      <c r="E46" s="18">
        <v>70</v>
      </c>
      <c r="F46" s="19" t="s">
        <v>140</v>
      </c>
      <c r="G46" s="19"/>
    </row>
    <row r="47" spans="1:7" ht="18" customHeight="1">
      <c r="A47" s="19">
        <v>38</v>
      </c>
      <c r="B47" s="35" t="s">
        <v>378</v>
      </c>
      <c r="C47" s="23" t="s">
        <v>431</v>
      </c>
      <c r="D47" s="47">
        <v>80823647</v>
      </c>
      <c r="E47" s="18">
        <v>75</v>
      </c>
      <c r="F47" s="19" t="s">
        <v>140</v>
      </c>
      <c r="G47" s="19"/>
    </row>
    <row r="48" spans="1:7" ht="18" customHeight="1">
      <c r="A48" s="19">
        <v>39</v>
      </c>
      <c r="B48" s="35" t="s">
        <v>686</v>
      </c>
      <c r="C48" s="23" t="s">
        <v>134</v>
      </c>
      <c r="D48" s="47">
        <v>80710767</v>
      </c>
      <c r="E48" s="47">
        <v>0</v>
      </c>
      <c r="F48" s="19" t="s">
        <v>138</v>
      </c>
      <c r="G48" s="19" t="s">
        <v>139</v>
      </c>
    </row>
    <row r="49" spans="1:7" ht="18" customHeight="1">
      <c r="A49" s="19">
        <v>40</v>
      </c>
      <c r="B49" s="35" t="s">
        <v>687</v>
      </c>
      <c r="C49" s="23" t="s">
        <v>688</v>
      </c>
      <c r="D49" s="47">
        <v>80718720</v>
      </c>
      <c r="E49" s="47">
        <v>0</v>
      </c>
      <c r="F49" s="19" t="s">
        <v>138</v>
      </c>
      <c r="G49" s="19" t="s">
        <v>139</v>
      </c>
    </row>
    <row r="50" spans="1:7" ht="18" customHeight="1">
      <c r="A50" s="19">
        <v>41</v>
      </c>
      <c r="B50" s="35" t="s">
        <v>44</v>
      </c>
      <c r="C50" s="23" t="s">
        <v>137</v>
      </c>
      <c r="D50" s="47">
        <v>80806066</v>
      </c>
      <c r="E50" s="47">
        <v>0</v>
      </c>
      <c r="F50" s="19" t="s">
        <v>138</v>
      </c>
      <c r="G50" s="19" t="s">
        <v>139</v>
      </c>
    </row>
    <row r="51" spans="1:7" ht="18" customHeight="1">
      <c r="A51" s="19">
        <v>42</v>
      </c>
      <c r="B51" s="35" t="s">
        <v>689</v>
      </c>
      <c r="C51" s="23" t="s">
        <v>690</v>
      </c>
      <c r="D51" s="47">
        <v>80819910</v>
      </c>
      <c r="E51" s="18">
        <v>82</v>
      </c>
      <c r="F51" s="19" t="s">
        <v>219</v>
      </c>
      <c r="G51" s="19"/>
    </row>
    <row r="52" spans="1:7" ht="13.5" customHeight="1">
      <c r="A52" s="82" t="s">
        <v>9</v>
      </c>
      <c r="B52" s="82"/>
      <c r="C52" s="82"/>
      <c r="D52" s="82"/>
      <c r="E52" s="82"/>
      <c r="F52" s="82"/>
      <c r="G52" s="82"/>
    </row>
    <row r="53" spans="4:7" ht="16.5">
      <c r="D53" s="89" t="s">
        <v>27</v>
      </c>
      <c r="E53" s="89"/>
      <c r="F53" s="89"/>
      <c r="G53" s="89"/>
    </row>
    <row r="54" spans="4:7" ht="18.75">
      <c r="D54" s="86" t="s">
        <v>15</v>
      </c>
      <c r="E54" s="86"/>
      <c r="F54" s="86"/>
      <c r="G54" s="86"/>
    </row>
    <row r="55" spans="4:7" ht="18.75">
      <c r="D55" s="1"/>
      <c r="E55" s="6"/>
      <c r="F55" s="6"/>
      <c r="G55" s="7"/>
    </row>
    <row r="56" spans="4:7" ht="18.75">
      <c r="D56" s="1"/>
      <c r="E56" s="6"/>
      <c r="F56" s="6"/>
      <c r="G56" s="7"/>
    </row>
    <row r="57" spans="4:7" ht="18.75">
      <c r="D57" s="1"/>
      <c r="E57" s="6"/>
      <c r="F57" s="6"/>
      <c r="G57" s="7"/>
    </row>
    <row r="58" spans="4:7" ht="18.75">
      <c r="D58" s="86" t="s">
        <v>16</v>
      </c>
      <c r="E58" s="86"/>
      <c r="F58" s="86"/>
      <c r="G58" s="86"/>
    </row>
  </sheetData>
  <mergeCells count="11">
    <mergeCell ref="A1:D1"/>
    <mergeCell ref="E1:G1"/>
    <mergeCell ref="A2:D2"/>
    <mergeCell ref="E2:G2"/>
    <mergeCell ref="D53:G53"/>
    <mergeCell ref="D54:G54"/>
    <mergeCell ref="D58:G58"/>
    <mergeCell ref="A4:G4"/>
    <mergeCell ref="A6:G6"/>
    <mergeCell ref="A7:G7"/>
    <mergeCell ref="B9:C9"/>
  </mergeCells>
  <printOptions/>
  <pageMargins left="0.72" right="0.4" top="0.42" bottom="0.41" header="0.24" footer="0.21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5">
      <selection activeCell="A44" sqref="A44:G44"/>
    </sheetView>
  </sheetViews>
  <sheetFormatPr defaultColWidth="9.140625" defaultRowHeight="12.75"/>
  <cols>
    <col min="1" max="1" width="5.28125" style="0" customWidth="1"/>
    <col min="2" max="2" width="22.8515625" style="13" customWidth="1"/>
    <col min="3" max="3" width="9.140625" style="29" customWidth="1"/>
    <col min="4" max="4" width="13.8515625" style="0" customWidth="1"/>
    <col min="5" max="5" width="15.28125" style="0" customWidth="1"/>
    <col min="6" max="6" width="15.57421875" style="0" customWidth="1"/>
    <col min="7" max="7" width="13.00390625" style="0" customWidth="1"/>
  </cols>
  <sheetData>
    <row r="1" spans="1:7" ht="16.5">
      <c r="A1" s="90" t="s">
        <v>0</v>
      </c>
      <c r="B1" s="90"/>
      <c r="C1" s="90"/>
      <c r="D1" s="90"/>
      <c r="E1" s="90"/>
      <c r="F1" s="90"/>
      <c r="G1" s="90"/>
    </row>
    <row r="2" spans="1:7" ht="16.5">
      <c r="A2" s="91" t="s">
        <v>1</v>
      </c>
      <c r="B2" s="92"/>
      <c r="C2" s="92"/>
      <c r="D2" s="92"/>
      <c r="E2" s="93"/>
      <c r="F2" s="93"/>
      <c r="G2" s="93"/>
    </row>
    <row r="3" spans="1:7" ht="13.5" customHeight="1">
      <c r="A3" s="3"/>
      <c r="B3" s="11"/>
      <c r="C3" s="26"/>
      <c r="D3" s="3"/>
      <c r="E3" s="2"/>
      <c r="F3" s="2"/>
      <c r="G3" s="3"/>
    </row>
    <row r="4" spans="1:7" ht="45.75" customHeight="1">
      <c r="A4" s="87" t="s">
        <v>25</v>
      </c>
      <c r="B4" s="87"/>
      <c r="C4" s="87"/>
      <c r="D4" s="87"/>
      <c r="E4" s="87"/>
      <c r="F4" s="87"/>
      <c r="G4" s="87"/>
    </row>
    <row r="5" spans="1:7" ht="16.5">
      <c r="A5" s="4"/>
      <c r="B5" s="12"/>
      <c r="C5" s="27"/>
      <c r="D5" s="4"/>
      <c r="E5" s="4"/>
      <c r="F5" s="4"/>
      <c r="G5" s="4"/>
    </row>
    <row r="6" spans="1:7" ht="16.5">
      <c r="A6" s="88" t="s">
        <v>26</v>
      </c>
      <c r="B6" s="88"/>
      <c r="C6" s="88"/>
      <c r="D6" s="88"/>
      <c r="E6" s="88"/>
      <c r="F6" s="88"/>
      <c r="G6" s="88"/>
    </row>
    <row r="7" spans="1:7" ht="16.5">
      <c r="A7" s="88" t="s">
        <v>21</v>
      </c>
      <c r="B7" s="88"/>
      <c r="C7" s="88"/>
      <c r="D7" s="88"/>
      <c r="E7" s="88"/>
      <c r="F7" s="88"/>
      <c r="G7" s="88"/>
    </row>
    <row r="8" ht="15.75" customHeight="1"/>
    <row r="9" spans="1:7" s="44" customFormat="1" ht="18" customHeight="1">
      <c r="A9" s="10" t="s">
        <v>10</v>
      </c>
      <c r="B9" s="99" t="s">
        <v>11</v>
      </c>
      <c r="C9" s="99"/>
      <c r="D9" s="8" t="s">
        <v>8</v>
      </c>
      <c r="E9" s="8" t="s">
        <v>12</v>
      </c>
      <c r="F9" s="8" t="s">
        <v>13</v>
      </c>
      <c r="G9" s="8" t="s">
        <v>14</v>
      </c>
    </row>
    <row r="10" spans="1:7" s="21" customFormat="1" ht="21" customHeight="1">
      <c r="A10" s="19">
        <v>1</v>
      </c>
      <c r="B10" s="83" t="s">
        <v>620</v>
      </c>
      <c r="C10" s="85" t="s">
        <v>377</v>
      </c>
      <c r="D10" s="18">
        <v>80800208</v>
      </c>
      <c r="E10" s="18">
        <v>65</v>
      </c>
      <c r="F10" s="20" t="str">
        <f>IF(E10&gt;=90,"Xuất Sắc",IF(E10&gt;=80,"Tốt",IF(E10&gt;=70,"Khá",IF(E10&gt;=60,"TB - Khá",IF(E10&gt;=50,"Trung Bình",IF(E10&gt;=30,"Yếu",kém))))))</f>
        <v>TB - Khá</v>
      </c>
      <c r="G10" s="34"/>
    </row>
    <row r="11" spans="1:7" s="21" customFormat="1" ht="21" customHeight="1">
      <c r="A11" s="19">
        <v>2</v>
      </c>
      <c r="B11" s="83" t="s">
        <v>691</v>
      </c>
      <c r="C11" s="22" t="s">
        <v>692</v>
      </c>
      <c r="D11" s="18">
        <v>80800921</v>
      </c>
      <c r="E11" s="18">
        <v>68</v>
      </c>
      <c r="F11" s="20" t="str">
        <f>IF(E11&gt;=90,"Xuất Sắc",IF(E11&gt;=80,"Tốt",IF(E11&gt;=70,"Khá",IF(E11&gt;=60,"TB - Khá",IF(E11&gt;=50,"Trung Bình",IF(E11&gt;=30,"Yếu",kém))))))</f>
        <v>TB - Khá</v>
      </c>
      <c r="G11" s="34"/>
    </row>
    <row r="12" spans="1:7" s="21" customFormat="1" ht="21" customHeight="1">
      <c r="A12" s="19">
        <v>3</v>
      </c>
      <c r="B12" s="83" t="s">
        <v>693</v>
      </c>
      <c r="C12" s="22" t="s">
        <v>694</v>
      </c>
      <c r="D12" s="18">
        <v>80824798</v>
      </c>
      <c r="E12" s="18">
        <v>70</v>
      </c>
      <c r="F12" s="20" t="str">
        <f>IF(E12&gt;=90,"Xuất Sắc",IF(E12&gt;=80,"Tốt",IF(E12&gt;=70,"Khá",IF(E12&gt;=60,"Trung Bình Khá",IF(E12&gt;=50,"Trung Bình",IF(E12&gt;=30,"Yếu",kém))))))</f>
        <v>Khá</v>
      </c>
      <c r="G12" s="34"/>
    </row>
    <row r="13" spans="1:7" s="21" customFormat="1" ht="21" customHeight="1">
      <c r="A13" s="19">
        <v>4</v>
      </c>
      <c r="B13" s="83" t="s">
        <v>567</v>
      </c>
      <c r="C13" s="22" t="s">
        <v>695</v>
      </c>
      <c r="D13" s="18">
        <v>80800608</v>
      </c>
      <c r="E13" s="18">
        <v>69</v>
      </c>
      <c r="F13" s="20" t="str">
        <f>IF(E13&gt;=90,"Xuất Sắc",IF(E13&gt;=80,"Tốt",IF(E13&gt;=70,"Khá",IF(E13&gt;=60,"TB - Khá",IF(E13&gt;=50,"Trung Bình",IF(E13&gt;=30,"Yếu",kém))))))</f>
        <v>TB - Khá</v>
      </c>
      <c r="G13" s="34"/>
    </row>
    <row r="14" spans="1:7" s="21" customFormat="1" ht="21" customHeight="1">
      <c r="A14" s="19">
        <v>5</v>
      </c>
      <c r="B14" s="83" t="s">
        <v>35</v>
      </c>
      <c r="C14" s="22" t="s">
        <v>695</v>
      </c>
      <c r="D14" s="18">
        <v>80801834</v>
      </c>
      <c r="E14" s="18">
        <v>70</v>
      </c>
      <c r="F14" s="20" t="str">
        <f>IF(E14&gt;=90,"Xuất Sắc",IF(E14&gt;=80,"Tốt",IF(E14&gt;=70,"Khá",IF(E14&gt;=G1060,"Trung Bình Khá",IF(E14&gt;=50,"Trung Bình",IF(E14&gt;=30,"Yếu",kém))))))</f>
        <v>Khá</v>
      </c>
      <c r="G14" s="34"/>
    </row>
    <row r="15" spans="1:7" s="21" customFormat="1" ht="21" customHeight="1">
      <c r="A15" s="19">
        <v>6</v>
      </c>
      <c r="B15" s="83" t="s">
        <v>696</v>
      </c>
      <c r="C15" s="22" t="s">
        <v>222</v>
      </c>
      <c r="D15" s="18">
        <v>80802502</v>
      </c>
      <c r="E15" s="18">
        <v>70</v>
      </c>
      <c r="F15" s="20" t="str">
        <f aca="true" t="shared" si="0" ref="F15:F43">IF(E15&gt;=90,"Xuất Sắc",IF(E15&gt;=80,"Tốt",IF(E15&gt;=70,"Khá",IF(E15&gt;=60,"Trung Bình Khá",IF(E15&gt;=50,"Trung Bình",IF(E15&gt;=30,"Yếu",kém))))))</f>
        <v>Khá</v>
      </c>
      <c r="G15" s="34"/>
    </row>
    <row r="16" spans="1:7" s="21" customFormat="1" ht="21" customHeight="1">
      <c r="A16" s="19">
        <v>7</v>
      </c>
      <c r="B16" s="84" t="s">
        <v>697</v>
      </c>
      <c r="C16" s="22" t="s">
        <v>302</v>
      </c>
      <c r="D16" s="18">
        <v>80803893</v>
      </c>
      <c r="E16" s="18">
        <v>65</v>
      </c>
      <c r="F16" s="20" t="str">
        <f>IF(E16&gt;=90,"Xuất Sắc",IF(E16&gt;=80,"Tốt",IF(E16&gt;=70,"Khá",IF(E16&gt;=60,"TB - Khá",IF(E16&gt;=50,"Trung Bình",IF(E16&gt;=30,"Yếu",kém))))))</f>
        <v>TB - Khá</v>
      </c>
      <c r="G16" s="34"/>
    </row>
    <row r="17" spans="1:7" s="21" customFormat="1" ht="21" customHeight="1">
      <c r="A17" s="19">
        <v>8</v>
      </c>
      <c r="B17" s="83" t="s">
        <v>630</v>
      </c>
      <c r="C17" s="22" t="s">
        <v>385</v>
      </c>
      <c r="D17" s="18">
        <v>80804110</v>
      </c>
      <c r="E17" s="18">
        <v>70</v>
      </c>
      <c r="F17" s="20" t="str">
        <f t="shared" si="0"/>
        <v>Khá</v>
      </c>
      <c r="G17" s="34"/>
    </row>
    <row r="18" spans="1:7" s="21" customFormat="1" ht="21" customHeight="1">
      <c r="A18" s="19">
        <v>9</v>
      </c>
      <c r="B18" s="83" t="s">
        <v>698</v>
      </c>
      <c r="C18" s="22" t="s">
        <v>563</v>
      </c>
      <c r="D18" s="18">
        <v>80801667</v>
      </c>
      <c r="E18" s="18">
        <v>61</v>
      </c>
      <c r="F18" s="20" t="str">
        <f>IF(E18&gt;=90,"Xuất Sắc",IF(E18&gt;=80,"Tốt",IF(E18&gt;=70,"Khá",IF(E18&gt;=60,"TB - Khá",IF(E18&gt;=50,"Trung Bình",IF(E18&gt;=30,"Yếu",kém))))))</f>
        <v>TB - Khá</v>
      </c>
      <c r="G18" s="34"/>
    </row>
    <row r="19" spans="1:7" s="21" customFormat="1" ht="21" customHeight="1">
      <c r="A19" s="19">
        <v>10</v>
      </c>
      <c r="B19" s="83" t="s">
        <v>699</v>
      </c>
      <c r="C19" s="22" t="s">
        <v>164</v>
      </c>
      <c r="D19" s="18">
        <v>80810569</v>
      </c>
      <c r="E19" s="18">
        <v>70</v>
      </c>
      <c r="F19" s="20" t="str">
        <f t="shared" si="0"/>
        <v>Khá</v>
      </c>
      <c r="G19" s="34"/>
    </row>
    <row r="20" spans="1:7" s="21" customFormat="1" ht="21" customHeight="1">
      <c r="A20" s="19">
        <v>11</v>
      </c>
      <c r="B20" s="83" t="s">
        <v>700</v>
      </c>
      <c r="C20" s="22" t="s">
        <v>701</v>
      </c>
      <c r="D20" s="18">
        <v>80807530</v>
      </c>
      <c r="E20" s="18">
        <v>75</v>
      </c>
      <c r="F20" s="20" t="str">
        <f t="shared" si="0"/>
        <v>Khá</v>
      </c>
      <c r="G20" s="34"/>
    </row>
    <row r="21" spans="1:7" s="21" customFormat="1" ht="21" customHeight="1">
      <c r="A21" s="19">
        <v>12</v>
      </c>
      <c r="B21" s="83" t="s">
        <v>203</v>
      </c>
      <c r="C21" s="22" t="s">
        <v>392</v>
      </c>
      <c r="D21" s="18">
        <v>80800540</v>
      </c>
      <c r="E21" s="18">
        <v>75</v>
      </c>
      <c r="F21" s="20" t="str">
        <f t="shared" si="0"/>
        <v>Khá</v>
      </c>
      <c r="G21" s="34"/>
    </row>
    <row r="22" spans="1:7" s="21" customFormat="1" ht="21" customHeight="1">
      <c r="A22" s="19">
        <v>13</v>
      </c>
      <c r="B22" s="83" t="s">
        <v>702</v>
      </c>
      <c r="C22" s="22" t="s">
        <v>307</v>
      </c>
      <c r="D22" s="18">
        <v>80806757</v>
      </c>
      <c r="E22" s="18">
        <v>65</v>
      </c>
      <c r="F22" s="20" t="str">
        <f>IF(E22&gt;=90,"Xuất Sắc",IF(E22&gt;=80,"Tốt",IF(E22&gt;=70,"Khá",IF(E22&gt;=60,"TB - Khá",IF(E22&gt;=50,"Trung Bình",IF(E22&gt;=30,"Yếu",kém))))))</f>
        <v>TB - Khá</v>
      </c>
      <c r="G22" s="34"/>
    </row>
    <row r="23" spans="1:7" s="21" customFormat="1" ht="21" customHeight="1">
      <c r="A23" s="19">
        <v>14</v>
      </c>
      <c r="B23" s="83" t="s">
        <v>703</v>
      </c>
      <c r="C23" s="22" t="s">
        <v>307</v>
      </c>
      <c r="D23" s="18">
        <v>80805219</v>
      </c>
      <c r="E23" s="18">
        <v>68</v>
      </c>
      <c r="F23" s="20" t="str">
        <f>IF(E23&gt;=90,"Xuất Sắc",IF(E23&gt;=80,"Tốt",IF(E23&gt;=70,"Khá",IF(E23&gt;=60,"TB - Khá",IF(E23&gt;=50,"Trung Bình",IF(E23&gt;=30,"Yếu",kém))))))</f>
        <v>TB - Khá</v>
      </c>
      <c r="G23" s="34"/>
    </row>
    <row r="24" spans="1:7" s="21" customFormat="1" ht="21" customHeight="1">
      <c r="A24" s="19">
        <v>15</v>
      </c>
      <c r="B24" s="83" t="s">
        <v>704</v>
      </c>
      <c r="C24" s="22" t="s">
        <v>450</v>
      </c>
      <c r="D24" s="18">
        <v>80808396</v>
      </c>
      <c r="E24" s="18">
        <v>69</v>
      </c>
      <c r="F24" s="20" t="str">
        <f>IF(E24&gt;=90,"Xuất Sắc",IF(E24&gt;=80,"Tốt",IF(E24&gt;=70,"Khá",IF(E24&gt;=60,"TB - Khá",IF(E24&gt;=50,"Trung Bình",IF(E24&gt;=30,"Yếu",kém))))))</f>
        <v>TB - Khá</v>
      </c>
      <c r="G24" s="34"/>
    </row>
    <row r="25" spans="1:7" s="21" customFormat="1" ht="21" customHeight="1">
      <c r="A25" s="19">
        <v>16</v>
      </c>
      <c r="B25" s="83" t="s">
        <v>705</v>
      </c>
      <c r="C25" s="22" t="s">
        <v>252</v>
      </c>
      <c r="D25" s="18">
        <v>80808628</v>
      </c>
      <c r="E25" s="18">
        <v>62</v>
      </c>
      <c r="F25" s="20" t="str">
        <f>IF(E25&gt;=90,"Xuất Sắc",IF(E25&gt;=80,"Tốt",IF(E25&gt;=70,"Khá",IF(E25&gt;=60,"TB - Khá",IF(E25&gt;=50,"Trung Bình",IF(E25&gt;=30,"Yếu",kém))))))</f>
        <v>TB - Khá</v>
      </c>
      <c r="G25" s="34"/>
    </row>
    <row r="26" spans="1:7" s="21" customFormat="1" ht="21" customHeight="1">
      <c r="A26" s="19">
        <v>17</v>
      </c>
      <c r="B26" s="83" t="s">
        <v>706</v>
      </c>
      <c r="C26" s="22" t="s">
        <v>253</v>
      </c>
      <c r="D26" s="18">
        <v>80810754</v>
      </c>
      <c r="E26" s="18">
        <v>75</v>
      </c>
      <c r="F26" s="20" t="str">
        <f t="shared" si="0"/>
        <v>Khá</v>
      </c>
      <c r="G26" s="34"/>
    </row>
    <row r="27" spans="1:7" s="21" customFormat="1" ht="21" customHeight="1">
      <c r="A27" s="19">
        <v>18</v>
      </c>
      <c r="B27" s="83" t="s">
        <v>707</v>
      </c>
      <c r="C27" s="22" t="s">
        <v>405</v>
      </c>
      <c r="D27" s="18">
        <v>80808287</v>
      </c>
      <c r="E27" s="18">
        <v>70</v>
      </c>
      <c r="F27" s="20" t="str">
        <f t="shared" si="0"/>
        <v>Khá</v>
      </c>
      <c r="G27" s="34"/>
    </row>
    <row r="28" spans="1:7" s="21" customFormat="1" ht="21" customHeight="1">
      <c r="A28" s="19">
        <v>19</v>
      </c>
      <c r="B28" s="83" t="s">
        <v>708</v>
      </c>
      <c r="C28" s="22" t="s">
        <v>709</v>
      </c>
      <c r="D28" s="18">
        <v>80810296</v>
      </c>
      <c r="E28" s="18">
        <v>70</v>
      </c>
      <c r="F28" s="20" t="str">
        <f t="shared" si="0"/>
        <v>Khá</v>
      </c>
      <c r="G28" s="34"/>
    </row>
    <row r="29" spans="1:7" s="21" customFormat="1" ht="21" customHeight="1">
      <c r="A29" s="19">
        <v>20</v>
      </c>
      <c r="B29" s="83" t="s">
        <v>710</v>
      </c>
      <c r="C29" s="22" t="s">
        <v>172</v>
      </c>
      <c r="D29" s="18">
        <v>80805666</v>
      </c>
      <c r="E29" s="18">
        <v>70</v>
      </c>
      <c r="F29" s="20" t="str">
        <f t="shared" si="0"/>
        <v>Khá</v>
      </c>
      <c r="G29" s="34"/>
    </row>
    <row r="30" spans="1:7" s="21" customFormat="1" ht="21" customHeight="1">
      <c r="A30" s="19">
        <v>21</v>
      </c>
      <c r="B30" s="83" t="s">
        <v>711</v>
      </c>
      <c r="C30" s="22" t="s">
        <v>174</v>
      </c>
      <c r="D30" s="18">
        <v>80804496</v>
      </c>
      <c r="E30" s="18">
        <v>65</v>
      </c>
      <c r="F30" s="20" t="str">
        <f>IF(E30&gt;=90,"Xuất Sắc",IF(E30&gt;=80,"Tốt",IF(E30&gt;=70,"Khá",IF(E30&gt;=60,"TB - Khá",IF(E30&gt;=50,"Trung Bình",IF(E30&gt;=30,"Yếu",kém))))))</f>
        <v>TB - Khá</v>
      </c>
      <c r="G30" s="34"/>
    </row>
    <row r="31" spans="1:7" s="21" customFormat="1" ht="21" customHeight="1">
      <c r="A31" s="19">
        <v>22</v>
      </c>
      <c r="B31" s="83" t="s">
        <v>712</v>
      </c>
      <c r="C31" s="22" t="s">
        <v>174</v>
      </c>
      <c r="D31" s="18">
        <v>80811793</v>
      </c>
      <c r="E31" s="18">
        <v>66</v>
      </c>
      <c r="F31" s="20" t="str">
        <f>IF(E31&gt;=90,"Xuất Sắc",IF(E31&gt;=80,"Tốt",IF(E31&gt;=70,"Khá",IF(E31&gt;=60,"TB - Khá",IF(E31&gt;=50,"Trung Bình",IF(E31&gt;=30,"Yếu",kém))))))</f>
        <v>TB - Khá</v>
      </c>
      <c r="G31" s="34"/>
    </row>
    <row r="32" spans="1:7" s="21" customFormat="1" ht="21" customHeight="1">
      <c r="A32" s="19">
        <v>23</v>
      </c>
      <c r="B32" s="83" t="s">
        <v>713</v>
      </c>
      <c r="C32" s="22" t="s">
        <v>714</v>
      </c>
      <c r="D32" s="18">
        <v>80804552</v>
      </c>
      <c r="E32" s="18">
        <v>70</v>
      </c>
      <c r="F32" s="20" t="str">
        <f t="shared" si="0"/>
        <v>Khá</v>
      </c>
      <c r="G32" s="34" t="s">
        <v>9</v>
      </c>
    </row>
    <row r="33" spans="1:7" s="21" customFormat="1" ht="21" customHeight="1">
      <c r="A33" s="19">
        <v>24</v>
      </c>
      <c r="B33" s="83" t="s">
        <v>715</v>
      </c>
      <c r="C33" s="22" t="s">
        <v>716</v>
      </c>
      <c r="D33" s="18">
        <v>80808524</v>
      </c>
      <c r="E33" s="18">
        <v>70</v>
      </c>
      <c r="F33" s="20" t="str">
        <f t="shared" si="0"/>
        <v>Khá</v>
      </c>
      <c r="G33" s="34"/>
    </row>
    <row r="34" spans="1:7" s="21" customFormat="1" ht="21" customHeight="1">
      <c r="A34" s="19">
        <v>25</v>
      </c>
      <c r="B34" s="83" t="s">
        <v>717</v>
      </c>
      <c r="C34" s="22" t="s">
        <v>261</v>
      </c>
      <c r="D34" s="18">
        <v>80807523</v>
      </c>
      <c r="E34" s="18">
        <v>70</v>
      </c>
      <c r="F34" s="20" t="str">
        <f t="shared" si="0"/>
        <v>Khá</v>
      </c>
      <c r="G34" s="34"/>
    </row>
    <row r="35" spans="1:7" s="21" customFormat="1" ht="21" customHeight="1">
      <c r="A35" s="19">
        <v>26</v>
      </c>
      <c r="B35" s="83" t="s">
        <v>718</v>
      </c>
      <c r="C35" s="22" t="s">
        <v>719</v>
      </c>
      <c r="D35" s="18">
        <v>80813363</v>
      </c>
      <c r="E35" s="18">
        <v>70</v>
      </c>
      <c r="F35" s="20" t="str">
        <f t="shared" si="0"/>
        <v>Khá</v>
      </c>
      <c r="G35" s="34"/>
    </row>
    <row r="36" spans="1:7" s="21" customFormat="1" ht="21" customHeight="1">
      <c r="A36" s="19">
        <v>27</v>
      </c>
      <c r="B36" s="83" t="s">
        <v>156</v>
      </c>
      <c r="C36" s="22" t="s">
        <v>188</v>
      </c>
      <c r="D36" s="18">
        <v>80824904</v>
      </c>
      <c r="E36" s="18">
        <v>69</v>
      </c>
      <c r="F36" s="20" t="str">
        <f>IF(E36&gt;=90,"Xuất Sắc",IF(E36&gt;=80,"Tốt",IF(E36&gt;=70,"Khá",IF(E36&gt;=60,"TB - Khá",IF(E36&gt;=50,"Trung Bình",IF(E36&gt;=30,"Yếu",kém))))))</f>
        <v>TB - Khá</v>
      </c>
      <c r="G36" s="34"/>
    </row>
    <row r="37" spans="1:7" s="21" customFormat="1" ht="21" customHeight="1">
      <c r="A37" s="19">
        <v>28</v>
      </c>
      <c r="B37" s="83" t="s">
        <v>720</v>
      </c>
      <c r="C37" s="22" t="s">
        <v>465</v>
      </c>
      <c r="D37" s="18">
        <v>80806558</v>
      </c>
      <c r="E37" s="18">
        <v>72</v>
      </c>
      <c r="F37" s="20" t="str">
        <f t="shared" si="0"/>
        <v>Khá</v>
      </c>
      <c r="G37" s="34"/>
    </row>
    <row r="38" spans="1:7" s="21" customFormat="1" ht="21" customHeight="1">
      <c r="A38" s="19">
        <v>29</v>
      </c>
      <c r="B38" s="83" t="s">
        <v>44</v>
      </c>
      <c r="C38" s="22" t="s">
        <v>721</v>
      </c>
      <c r="D38" s="18">
        <v>80816697</v>
      </c>
      <c r="E38" s="18">
        <v>81</v>
      </c>
      <c r="F38" s="20" t="str">
        <f t="shared" si="0"/>
        <v>Tốt</v>
      </c>
      <c r="G38" s="34"/>
    </row>
    <row r="39" spans="1:7" s="21" customFormat="1" ht="21" customHeight="1">
      <c r="A39" s="19">
        <v>30</v>
      </c>
      <c r="B39" s="83" t="s">
        <v>722</v>
      </c>
      <c r="C39" s="22" t="s">
        <v>272</v>
      </c>
      <c r="D39" s="18">
        <v>80802784</v>
      </c>
      <c r="E39" s="18">
        <v>73</v>
      </c>
      <c r="F39" s="20" t="str">
        <f t="shared" si="0"/>
        <v>Khá</v>
      </c>
      <c r="G39" s="34"/>
    </row>
    <row r="40" spans="1:7" s="21" customFormat="1" ht="21" customHeight="1">
      <c r="A40" s="19">
        <v>31</v>
      </c>
      <c r="B40" s="83" t="s">
        <v>723</v>
      </c>
      <c r="C40" s="22" t="s">
        <v>724</v>
      </c>
      <c r="D40" s="18">
        <v>80811876</v>
      </c>
      <c r="E40" s="18">
        <v>71</v>
      </c>
      <c r="F40" s="20" t="str">
        <f t="shared" si="0"/>
        <v>Khá</v>
      </c>
      <c r="G40" s="34"/>
    </row>
    <row r="41" spans="1:7" s="21" customFormat="1" ht="21" customHeight="1">
      <c r="A41" s="19">
        <v>32</v>
      </c>
      <c r="B41" s="83" t="s">
        <v>725</v>
      </c>
      <c r="C41" s="22" t="s">
        <v>202</v>
      </c>
      <c r="D41" s="18">
        <v>80805351</v>
      </c>
      <c r="E41" s="18">
        <v>71</v>
      </c>
      <c r="F41" s="20" t="str">
        <f t="shared" si="0"/>
        <v>Khá</v>
      </c>
      <c r="G41" s="34"/>
    </row>
    <row r="42" spans="1:7" s="21" customFormat="1" ht="21" customHeight="1">
      <c r="A42" s="19">
        <v>33</v>
      </c>
      <c r="B42" s="83" t="s">
        <v>726</v>
      </c>
      <c r="C42" s="22" t="s">
        <v>338</v>
      </c>
      <c r="D42" s="18">
        <v>80832722</v>
      </c>
      <c r="E42" s="18">
        <v>68</v>
      </c>
      <c r="F42" s="20" t="str">
        <f>IF(E42&gt;=90,"Xuất Sắc",IF(E42&gt;=80,"Tốt",IF(E42&gt;=70,"Khá",IF(E42&gt;=60,"TB - Khá",IF(E42&gt;=50,"Trung Bình",IF(E42&gt;=30,"Yếu",kém))))))</f>
        <v>TB - Khá</v>
      </c>
      <c r="G42" s="34"/>
    </row>
    <row r="43" spans="1:7" s="21" customFormat="1" ht="21" customHeight="1">
      <c r="A43" s="19">
        <v>34</v>
      </c>
      <c r="B43" s="83" t="s">
        <v>727</v>
      </c>
      <c r="C43" s="22" t="s">
        <v>211</v>
      </c>
      <c r="D43" s="18">
        <v>80801600</v>
      </c>
      <c r="E43" s="18">
        <v>71</v>
      </c>
      <c r="F43" s="20" t="str">
        <f t="shared" si="0"/>
        <v>Khá</v>
      </c>
      <c r="G43" s="34"/>
    </row>
    <row r="44" spans="1:7" ht="13.5" customHeight="1">
      <c r="A44" s="90" t="s">
        <v>9</v>
      </c>
      <c r="B44" s="90"/>
      <c r="C44" s="90"/>
      <c r="D44" s="90"/>
      <c r="E44" s="90"/>
      <c r="F44" s="90"/>
      <c r="G44" s="90"/>
    </row>
    <row r="45" spans="4:7" ht="16.5">
      <c r="D45" s="89" t="s">
        <v>27</v>
      </c>
      <c r="E45" s="89"/>
      <c r="F45" s="89"/>
      <c r="G45" s="89"/>
    </row>
    <row r="46" spans="4:7" ht="18.75">
      <c r="D46" s="86" t="s">
        <v>15</v>
      </c>
      <c r="E46" s="86"/>
      <c r="F46" s="86"/>
      <c r="G46" s="86"/>
    </row>
    <row r="47" spans="4:7" ht="18.75">
      <c r="D47" s="1"/>
      <c r="E47" s="6"/>
      <c r="F47" s="6"/>
      <c r="G47" s="7"/>
    </row>
    <row r="48" spans="4:7" ht="18.75">
      <c r="D48" s="1"/>
      <c r="E48" s="6"/>
      <c r="F48" s="6"/>
      <c r="G48" s="7"/>
    </row>
    <row r="49" spans="4:7" ht="18.75">
      <c r="D49" s="1"/>
      <c r="E49" s="6"/>
      <c r="F49" s="6"/>
      <c r="G49" s="7"/>
    </row>
    <row r="50" spans="4:7" ht="18.75">
      <c r="D50" s="86" t="s">
        <v>16</v>
      </c>
      <c r="E50" s="86"/>
      <c r="F50" s="86"/>
      <c r="G50" s="86"/>
    </row>
  </sheetData>
  <mergeCells count="12">
    <mergeCell ref="A1:D1"/>
    <mergeCell ref="E1:G1"/>
    <mergeCell ref="A2:D2"/>
    <mergeCell ref="E2:G2"/>
    <mergeCell ref="D45:G45"/>
    <mergeCell ref="D46:G46"/>
    <mergeCell ref="D50:G50"/>
    <mergeCell ref="A4:G4"/>
    <mergeCell ref="A6:G6"/>
    <mergeCell ref="A7:G7"/>
    <mergeCell ref="A44:G44"/>
    <mergeCell ref="B9:C9"/>
  </mergeCells>
  <printOptions/>
  <pageMargins left="0.65" right="0.49" top="0.49" bottom="0.43" header="0.24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WELLCOME</dc:creator>
  <cp:keywords/>
  <dc:description/>
  <cp:lastModifiedBy>STU</cp:lastModifiedBy>
  <cp:lastPrinted>2009-06-12T10:58:46Z</cp:lastPrinted>
  <dcterms:created xsi:type="dcterms:W3CDTF">2007-12-26T07:38:07Z</dcterms:created>
  <dcterms:modified xsi:type="dcterms:W3CDTF">2009-06-12T12:20:29Z</dcterms:modified>
  <cp:category/>
  <cp:version/>
  <cp:contentType/>
  <cp:contentStatus/>
</cp:coreProperties>
</file>